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075" windowHeight="8280" tabRatio="723" activeTab="1"/>
  </bookViews>
  <sheets>
    <sheet name="全量全袋検査結果" sheetId="1" r:id="rId1"/>
    <sheet name="公表測定数" sheetId="10" r:id="rId2"/>
    <sheet name="基準値超え" sheetId="14" r:id="rId3"/>
    <sheet name="コード表" sheetId="4" r:id="rId4"/>
  </sheets>
  <definedNames>
    <definedName name="_xlnm.Print_Area" localSheetId="3">コード表!$A$1:$H$51</definedName>
  </definedNames>
  <calcPr calcId="145621"/>
</workbook>
</file>

<file path=xl/calcChain.xml><?xml version="1.0" encoding="utf-8"?>
<calcChain xmlns="http://schemas.openxmlformats.org/spreadsheetml/2006/main">
  <c r="K54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" i="1"/>
  <c r="J4" i="1"/>
  <c r="E108" i="10" l="1"/>
  <c r="E109" i="10"/>
  <c r="E110" i="10"/>
  <c r="L54" i="1"/>
  <c r="M54" i="1" l="1"/>
  <c r="N54" i="1" l="1"/>
  <c r="O54" i="1" l="1"/>
  <c r="CR54" i="1" l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H57" i="1" l="1"/>
  <c r="E97" i="10" l="1"/>
  <c r="E98" i="10"/>
  <c r="E99" i="10"/>
  <c r="E100" i="10"/>
  <c r="E101" i="10"/>
  <c r="E102" i="10"/>
  <c r="E103" i="10"/>
  <c r="E104" i="10"/>
  <c r="E105" i="10"/>
  <c r="E106" i="10"/>
  <c r="E107" i="10"/>
  <c r="F58" i="10" l="1"/>
  <c r="F65" i="10"/>
  <c r="F72" i="10"/>
  <c r="F79" i="10"/>
  <c r="F86" i="10"/>
  <c r="E85" i="10" l="1"/>
  <c r="E86" i="10"/>
  <c r="E87" i="10"/>
  <c r="E88" i="10"/>
  <c r="E89" i="10"/>
  <c r="E90" i="10"/>
  <c r="E91" i="10"/>
  <c r="E92" i="10"/>
  <c r="E93" i="10"/>
  <c r="E94" i="10"/>
  <c r="E95" i="10"/>
  <c r="E96" i="10"/>
  <c r="F93" i="10" l="1"/>
  <c r="E38" i="14"/>
  <c r="E80" i="10" l="1"/>
  <c r="E81" i="10"/>
  <c r="E82" i="10"/>
  <c r="E83" i="10"/>
  <c r="E84" i="10"/>
  <c r="E79" i="10" l="1"/>
  <c r="E74" i="10"/>
  <c r="E75" i="10"/>
  <c r="E76" i="10"/>
  <c r="E77" i="10"/>
  <c r="E78" i="10"/>
  <c r="E70" i="10" l="1"/>
  <c r="E71" i="10"/>
  <c r="E72" i="10"/>
  <c r="E73" i="10"/>
  <c r="E63" i="10" l="1"/>
  <c r="E64" i="10"/>
  <c r="E65" i="10"/>
  <c r="E66" i="10"/>
  <c r="E67" i="10"/>
  <c r="E68" i="10"/>
  <c r="E69" i="10"/>
  <c r="E13" i="10" l="1"/>
  <c r="E12" i="10"/>
  <c r="E11" i="10"/>
  <c r="E10" i="10"/>
  <c r="E9" i="10"/>
  <c r="E8" i="10"/>
  <c r="E7" i="10"/>
  <c r="E6" i="10"/>
  <c r="E5" i="10"/>
  <c r="E24" i="10"/>
  <c r="E23" i="10"/>
  <c r="E22" i="10"/>
  <c r="E21" i="10"/>
  <c r="E20" i="10"/>
  <c r="E19" i="10"/>
  <c r="E18" i="10"/>
  <c r="E17" i="10"/>
  <c r="E16" i="10"/>
  <c r="E15" i="10"/>
  <c r="E14" i="10"/>
  <c r="E54" i="1" l="1"/>
  <c r="E56" i="10" l="1"/>
  <c r="E57" i="10"/>
  <c r="E58" i="10"/>
  <c r="E59" i="10"/>
  <c r="E60" i="10"/>
  <c r="E61" i="10"/>
  <c r="E62" i="10"/>
  <c r="E25" i="10" l="1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D54" i="1" l="1"/>
  <c r="J55" i="1" l="1"/>
  <c r="J57" i="1" s="1"/>
  <c r="L56" i="1" l="1"/>
  <c r="K56" i="1"/>
  <c r="N56" i="1"/>
  <c r="M56" i="1"/>
  <c r="P56" i="1"/>
  <c r="O56" i="1"/>
  <c r="R56" i="1"/>
  <c r="Q56" i="1"/>
  <c r="T56" i="1"/>
  <c r="S56" i="1"/>
  <c r="V56" i="1"/>
  <c r="U56" i="1"/>
  <c r="X56" i="1"/>
  <c r="W56" i="1"/>
  <c r="Z56" i="1"/>
  <c r="Y56" i="1"/>
  <c r="AB56" i="1"/>
  <c r="AA56" i="1"/>
  <c r="AD56" i="1"/>
  <c r="AC56" i="1"/>
  <c r="AF56" i="1"/>
  <c r="AE56" i="1"/>
  <c r="AH56" i="1"/>
  <c r="AG56" i="1"/>
  <c r="AJ56" i="1"/>
  <c r="AI56" i="1"/>
  <c r="AL56" i="1"/>
  <c r="AK56" i="1"/>
  <c r="AN56" i="1"/>
  <c r="AM56" i="1"/>
  <c r="AP56" i="1"/>
  <c r="AO56" i="1"/>
  <c r="AR56" i="1"/>
  <c r="AQ56" i="1"/>
  <c r="AT56" i="1"/>
  <c r="AS56" i="1"/>
  <c r="AV56" i="1"/>
  <c r="AU56" i="1"/>
  <c r="AX56" i="1"/>
  <c r="AW56" i="1"/>
  <c r="AZ56" i="1"/>
  <c r="AY56" i="1"/>
  <c r="BB56" i="1"/>
  <c r="BA56" i="1"/>
  <c r="BC56" i="1"/>
  <c r="BD56" i="1"/>
  <c r="BF56" i="1"/>
  <c r="BE56" i="1"/>
  <c r="BH56" i="1"/>
  <c r="BG56" i="1"/>
  <c r="BJ56" i="1"/>
  <c r="BI56" i="1"/>
  <c r="BL56" i="1"/>
  <c r="BK56" i="1"/>
  <c r="BN56" i="1"/>
  <c r="BM56" i="1"/>
  <c r="BO56" i="1"/>
  <c r="BP56" i="1"/>
  <c r="BS56" i="1"/>
  <c r="BQ56" i="1"/>
  <c r="BR56" i="1"/>
  <c r="BT56" i="1"/>
  <c r="BU56" i="1"/>
  <c r="F54" i="1" l="1"/>
  <c r="G54" i="1" l="1"/>
  <c r="I48" i="1" l="1"/>
  <c r="I37" i="1"/>
  <c r="I31" i="1"/>
  <c r="I27" i="1"/>
  <c r="I6" i="1"/>
  <c r="I5" i="1"/>
  <c r="I4" i="1"/>
  <c r="J54" i="1" l="1"/>
  <c r="H54" i="1" l="1"/>
  <c r="CS54" i="1"/>
  <c r="CT54" i="1" l="1"/>
  <c r="CU54" i="1" l="1"/>
  <c r="CV54" i="1"/>
  <c r="CW54" i="1" l="1"/>
  <c r="CX54" i="1" l="1"/>
  <c r="DA54" i="1" l="1"/>
  <c r="CZ54" i="1"/>
  <c r="CY54" i="1"/>
</calcChain>
</file>

<file path=xl/sharedStrings.xml><?xml version="1.0" encoding="utf-8"?>
<sst xmlns="http://schemas.openxmlformats.org/spreadsheetml/2006/main" count="344" uniqueCount="227">
  <si>
    <t>福島市</t>
  </si>
  <si>
    <t>大玉村</t>
  </si>
  <si>
    <t>郡山市</t>
  </si>
  <si>
    <t>平田村</t>
  </si>
  <si>
    <t>三春町</t>
  </si>
  <si>
    <t>白河市</t>
  </si>
  <si>
    <t>喜多方市</t>
  </si>
  <si>
    <t>西会津町</t>
  </si>
  <si>
    <t>会津坂下町</t>
  </si>
  <si>
    <t>柳津町</t>
  </si>
  <si>
    <t>金山町</t>
  </si>
  <si>
    <t>二本松市</t>
    <rPh sb="0" eb="4">
      <t>ニホンマツシ</t>
    </rPh>
    <phoneticPr fontId="1"/>
  </si>
  <si>
    <t>本宮市</t>
    <rPh sb="0" eb="3">
      <t>モトミヤシ</t>
    </rPh>
    <phoneticPr fontId="1"/>
  </si>
  <si>
    <t>福島市</t>
    <rPh sb="0" eb="3">
      <t>フクシマシ</t>
    </rPh>
    <phoneticPr fontId="1"/>
  </si>
  <si>
    <t>コード表</t>
    <rPh sb="3" eb="4">
      <t>ヒョウ</t>
    </rPh>
    <phoneticPr fontId="3"/>
  </si>
  <si>
    <t>市町村コード</t>
    <rPh sb="0" eb="3">
      <t>シチョウソン</t>
    </rPh>
    <phoneticPr fontId="3"/>
  </si>
  <si>
    <t>都道府県コード</t>
    <rPh sb="0" eb="4">
      <t>トドウフケン</t>
    </rPh>
    <phoneticPr fontId="3"/>
  </si>
  <si>
    <t>コード</t>
    <phoneticPr fontId="3"/>
  </si>
  <si>
    <t>名称</t>
    <rPh sb="0" eb="2">
      <t>メイショウ</t>
    </rPh>
    <phoneticPr fontId="3"/>
  </si>
  <si>
    <t>西白河郡</t>
  </si>
  <si>
    <t>北海道</t>
  </si>
  <si>
    <t>会津若松市</t>
  </si>
  <si>
    <t>西郷村</t>
  </si>
  <si>
    <t>青森県</t>
  </si>
  <si>
    <t>泉崎村</t>
  </si>
  <si>
    <t>岩手県</t>
  </si>
  <si>
    <t>いわき市</t>
  </si>
  <si>
    <t>中島村</t>
  </si>
  <si>
    <t>宮城県</t>
  </si>
  <si>
    <t>矢吹町</t>
  </si>
  <si>
    <t>秋田県</t>
  </si>
  <si>
    <t>須賀川市</t>
  </si>
  <si>
    <t>東白川郡</t>
  </si>
  <si>
    <t>山形県</t>
  </si>
  <si>
    <t>棚倉町</t>
  </si>
  <si>
    <t>福島県</t>
  </si>
  <si>
    <t>相馬市</t>
  </si>
  <si>
    <t>矢祭町</t>
  </si>
  <si>
    <t>茨城県</t>
  </si>
  <si>
    <t>二本松市</t>
  </si>
  <si>
    <t>塙町</t>
  </si>
  <si>
    <t>栃木県</t>
  </si>
  <si>
    <t>田村市</t>
  </si>
  <si>
    <t>鮫川村</t>
  </si>
  <si>
    <t>群馬県</t>
  </si>
  <si>
    <t>南相馬市</t>
  </si>
  <si>
    <t>石川郡</t>
  </si>
  <si>
    <t>埼玉県</t>
  </si>
  <si>
    <t>伊達市</t>
    <phoneticPr fontId="3"/>
  </si>
  <si>
    <t>石川町</t>
  </si>
  <si>
    <t>千葉県</t>
  </si>
  <si>
    <t>本宮市</t>
  </si>
  <si>
    <t>玉川村</t>
  </si>
  <si>
    <t>東京都</t>
  </si>
  <si>
    <t>伊達郡</t>
  </si>
  <si>
    <t>神奈川県</t>
  </si>
  <si>
    <t>桑折町</t>
    <phoneticPr fontId="3"/>
  </si>
  <si>
    <t>浅川町</t>
  </si>
  <si>
    <t>新潟県</t>
  </si>
  <si>
    <t>国見町</t>
  </si>
  <si>
    <t>古殿町</t>
  </si>
  <si>
    <t>富山県</t>
  </si>
  <si>
    <t>川俣町</t>
  </si>
  <si>
    <t>田村郡</t>
  </si>
  <si>
    <t>石川県</t>
  </si>
  <si>
    <t>安達郡</t>
  </si>
  <si>
    <t>福井県</t>
  </si>
  <si>
    <t>小野町</t>
  </si>
  <si>
    <t>山梨県</t>
  </si>
  <si>
    <t>岩瀬郡</t>
  </si>
  <si>
    <t>双葉郡</t>
  </si>
  <si>
    <t>長野県</t>
  </si>
  <si>
    <t>鏡石町</t>
  </si>
  <si>
    <t>広野町</t>
  </si>
  <si>
    <t>岐阜県</t>
  </si>
  <si>
    <t>天栄村</t>
  </si>
  <si>
    <t>楢葉町</t>
  </si>
  <si>
    <t>静岡県</t>
  </si>
  <si>
    <t>南会津郡</t>
  </si>
  <si>
    <t>富岡町</t>
  </si>
  <si>
    <t>愛知県</t>
  </si>
  <si>
    <t>下郷町</t>
  </si>
  <si>
    <t>川内村</t>
  </si>
  <si>
    <t>三重県</t>
  </si>
  <si>
    <t>檜枝岐村</t>
  </si>
  <si>
    <t>大熊町</t>
  </si>
  <si>
    <t>滋賀県</t>
  </si>
  <si>
    <t>只見町</t>
  </si>
  <si>
    <t>双葉町</t>
  </si>
  <si>
    <t>京都府</t>
  </si>
  <si>
    <t>南会津町</t>
  </si>
  <si>
    <t>浪江町</t>
  </si>
  <si>
    <t>大阪府</t>
  </si>
  <si>
    <t>耶麻郡</t>
  </si>
  <si>
    <t>葛尾村</t>
  </si>
  <si>
    <t>兵庫県</t>
  </si>
  <si>
    <t>北塩原村</t>
  </si>
  <si>
    <t>相馬郡</t>
  </si>
  <si>
    <t>奈良県</t>
  </si>
  <si>
    <t>新地町</t>
  </si>
  <si>
    <t>和歌山県</t>
  </si>
  <si>
    <t>磐梯町</t>
  </si>
  <si>
    <t>飯舘村</t>
  </si>
  <si>
    <t>鳥取県</t>
  </si>
  <si>
    <t>猪苗代町</t>
  </si>
  <si>
    <t>島根県</t>
  </si>
  <si>
    <t>河沼郡</t>
  </si>
  <si>
    <t>岡山県</t>
  </si>
  <si>
    <t>広島県</t>
  </si>
  <si>
    <t>湯川村</t>
  </si>
  <si>
    <t>山口県</t>
  </si>
  <si>
    <t>徳島県</t>
  </si>
  <si>
    <t>大沼郡</t>
  </si>
  <si>
    <t>香川県</t>
  </si>
  <si>
    <t>三島町</t>
  </si>
  <si>
    <t>愛媛県</t>
  </si>
  <si>
    <t>高知県</t>
  </si>
  <si>
    <t>昭和村</t>
  </si>
  <si>
    <t>福岡県</t>
  </si>
  <si>
    <t>会津美里町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</si>
  <si>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</si>
  <si>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</si>
  <si>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</si>
  <si>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</si>
  <si>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</si>
  <si>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</si>
  <si>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</si>
  <si>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郡山市</t>
    <rPh sb="0" eb="3">
      <t>コオリヤマシ</t>
    </rPh>
    <phoneticPr fontId="1"/>
  </si>
  <si>
    <t>喜多方市</t>
    <rPh sb="0" eb="4">
      <t>キタカタシ</t>
    </rPh>
    <phoneticPr fontId="1"/>
  </si>
  <si>
    <t>西会津町</t>
    <rPh sb="0" eb="4">
      <t>ニシアイヅマチ</t>
    </rPh>
    <phoneticPr fontId="1"/>
  </si>
  <si>
    <t>会津坂下町</t>
    <rPh sb="0" eb="5">
      <t>アイヅバンゲマチ</t>
    </rPh>
    <phoneticPr fontId="1"/>
  </si>
  <si>
    <t>柳津町</t>
    <rPh sb="0" eb="1">
      <t>ヤナギ</t>
    </rPh>
    <rPh sb="1" eb="2">
      <t>ツ</t>
    </rPh>
    <rPh sb="2" eb="3">
      <t>マチ</t>
    </rPh>
    <phoneticPr fontId="1"/>
  </si>
  <si>
    <t>平田村</t>
    <rPh sb="0" eb="3">
      <t>ヒラタムラ</t>
    </rPh>
    <phoneticPr fontId="1"/>
  </si>
  <si>
    <t>会津美里町</t>
    <rPh sb="0" eb="2">
      <t>アイヅ</t>
    </rPh>
    <rPh sb="2" eb="5">
      <t>ミサトマチ</t>
    </rPh>
    <phoneticPr fontId="1"/>
  </si>
  <si>
    <t>金山町</t>
    <rPh sb="0" eb="3">
      <t>カナヤママチ</t>
    </rPh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</si>
  <si>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</si>
  <si>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追加分</t>
    <rPh sb="0" eb="3">
      <t>ツイカブン</t>
    </rPh>
    <phoneticPr fontId="1"/>
  </si>
  <si>
    <t>大玉村</t>
    <rPh sb="0" eb="3">
      <t>オオタマムラ</t>
    </rPh>
    <phoneticPr fontId="1"/>
  </si>
  <si>
    <t>南会津町</t>
    <rPh sb="0" eb="3">
      <t>ミナミアイヅ</t>
    </rPh>
    <rPh sb="3" eb="4">
      <t>マチ</t>
    </rPh>
    <phoneticPr fontId="1"/>
  </si>
  <si>
    <t>小野町</t>
    <rPh sb="0" eb="3">
      <t>オノマチ</t>
    </rPh>
    <phoneticPr fontId="1"/>
  </si>
  <si>
    <t>三春町</t>
    <rPh sb="0" eb="3">
      <t>ミハルマチ</t>
    </rPh>
    <phoneticPr fontId="1"/>
  </si>
  <si>
    <t>浅川町</t>
    <rPh sb="0" eb="3">
      <t>アサカワマチ</t>
    </rPh>
    <phoneticPr fontId="1"/>
  </si>
  <si>
    <t>石川町</t>
    <rPh sb="0" eb="3">
      <t>イシカワマチ</t>
    </rPh>
    <phoneticPr fontId="1"/>
  </si>
  <si>
    <t>棚倉町</t>
    <rPh sb="0" eb="2">
      <t>タナクラ</t>
    </rPh>
    <rPh sb="2" eb="3">
      <t>マチ</t>
    </rPh>
    <phoneticPr fontId="1"/>
  </si>
  <si>
    <t>矢吹町</t>
    <rPh sb="0" eb="3">
      <t>ヤブキマチ</t>
    </rPh>
    <phoneticPr fontId="1"/>
  </si>
  <si>
    <t>昭和村</t>
    <rPh sb="0" eb="2">
      <t>ショウワ</t>
    </rPh>
    <rPh sb="2" eb="3">
      <t>ムラ</t>
    </rPh>
    <phoneticPr fontId="1"/>
  </si>
  <si>
    <t>三島町</t>
    <rPh sb="0" eb="3">
      <t>ミシママチ</t>
    </rPh>
    <phoneticPr fontId="1"/>
  </si>
  <si>
    <t>湯川村</t>
    <rPh sb="0" eb="2">
      <t>ユカワ</t>
    </rPh>
    <rPh sb="2" eb="3">
      <t>ムラ</t>
    </rPh>
    <phoneticPr fontId="1"/>
  </si>
  <si>
    <t>下郷町</t>
    <rPh sb="0" eb="2">
      <t>シモゴウ</t>
    </rPh>
    <rPh sb="2" eb="3">
      <t>マチ</t>
    </rPh>
    <phoneticPr fontId="1"/>
  </si>
  <si>
    <t>天栄村</t>
    <rPh sb="0" eb="3">
      <t>テンエイムラ</t>
    </rPh>
    <phoneticPr fontId="1"/>
  </si>
  <si>
    <t>田村市</t>
    <rPh sb="0" eb="3">
      <t>タムラシ</t>
    </rPh>
    <phoneticPr fontId="1"/>
  </si>
  <si>
    <t>須賀川市</t>
    <rPh sb="0" eb="4">
      <t>スカガワシ</t>
    </rPh>
    <phoneticPr fontId="1"/>
  </si>
  <si>
    <t>いわき市</t>
    <rPh sb="3" eb="4">
      <t>シ</t>
    </rPh>
    <phoneticPr fontId="1"/>
  </si>
  <si>
    <t>北塩原村</t>
    <rPh sb="0" eb="1">
      <t>キタ</t>
    </rPh>
    <rPh sb="1" eb="3">
      <t>シオハラ</t>
    </rPh>
    <rPh sb="3" eb="4">
      <t>ムラ</t>
    </rPh>
    <phoneticPr fontId="1"/>
  </si>
  <si>
    <t>最新検査日</t>
    <rPh sb="0" eb="2">
      <t>サイシン</t>
    </rPh>
    <rPh sb="2" eb="5">
      <t>ケンサビ</t>
    </rPh>
    <phoneticPr fontId="1"/>
  </si>
  <si>
    <t>市町村名</t>
    <rPh sb="0" eb="3">
      <t>シチョウソン</t>
    </rPh>
    <rPh sb="3" eb="4">
      <t>メイ</t>
    </rPh>
    <phoneticPr fontId="1"/>
  </si>
  <si>
    <t>伊達市</t>
    <rPh sb="0" eb="3">
      <t>ダテシ</t>
    </rPh>
    <phoneticPr fontId="1"/>
  </si>
  <si>
    <t>只見町</t>
    <rPh sb="0" eb="2">
      <t>タダミ</t>
    </rPh>
    <rPh sb="2" eb="3">
      <t>マチ</t>
    </rPh>
    <phoneticPr fontId="1"/>
  </si>
  <si>
    <t>磐梯町</t>
    <rPh sb="0" eb="3">
      <t>バンダイマチ</t>
    </rPh>
    <phoneticPr fontId="1"/>
  </si>
  <si>
    <t>白河市</t>
    <rPh sb="0" eb="3">
      <t>シラカワシ</t>
    </rPh>
    <phoneticPr fontId="1"/>
  </si>
  <si>
    <t>相馬市</t>
    <rPh sb="0" eb="3">
      <t>ソウマシ</t>
    </rPh>
    <phoneticPr fontId="1"/>
  </si>
  <si>
    <t>鏡石町</t>
    <rPh sb="0" eb="3">
      <t>カガミイシチョウシュセキ</t>
    </rPh>
    <phoneticPr fontId="1"/>
  </si>
  <si>
    <t>西郷村</t>
    <rPh sb="0" eb="2">
      <t>サイゴウ</t>
    </rPh>
    <rPh sb="2" eb="3">
      <t>ムラ</t>
    </rPh>
    <phoneticPr fontId="1"/>
  </si>
  <si>
    <t>泉崎村</t>
    <rPh sb="0" eb="1">
      <t>イズミ</t>
    </rPh>
    <rPh sb="1" eb="3">
      <t>サキムラ</t>
    </rPh>
    <phoneticPr fontId="1"/>
  </si>
  <si>
    <t>中島村</t>
    <rPh sb="0" eb="3">
      <t>ナカジマムラ</t>
    </rPh>
    <phoneticPr fontId="1"/>
  </si>
  <si>
    <t>矢祭村</t>
    <rPh sb="0" eb="2">
      <t>ヤマツリ</t>
    </rPh>
    <rPh sb="2" eb="3">
      <t>ムラ</t>
    </rPh>
    <phoneticPr fontId="1"/>
  </si>
  <si>
    <t>玉川村</t>
    <rPh sb="0" eb="3">
      <t>タマガワムラ</t>
    </rPh>
    <phoneticPr fontId="1"/>
  </si>
  <si>
    <t>古殿町</t>
    <rPh sb="0" eb="2">
      <t>フルドノ</t>
    </rPh>
    <rPh sb="2" eb="3">
      <t>マチ</t>
    </rPh>
    <phoneticPr fontId="1"/>
  </si>
  <si>
    <t>新地町</t>
    <rPh sb="0" eb="3">
      <t>シンチマチ</t>
    </rPh>
    <phoneticPr fontId="1"/>
  </si>
  <si>
    <t>累積公表数</t>
    <rPh sb="0" eb="2">
      <t>ルイセキ</t>
    </rPh>
    <rPh sb="2" eb="4">
      <t>コウヒョウ</t>
    </rPh>
    <rPh sb="4" eb="5">
      <t>スウ</t>
    </rPh>
    <phoneticPr fontId="1"/>
  </si>
  <si>
    <t>日付</t>
    <rPh sb="0" eb="2">
      <t>ヒヅケ</t>
    </rPh>
    <phoneticPr fontId="1"/>
  </si>
  <si>
    <t>国見町</t>
    <rPh sb="0" eb="3">
      <t>クニミマチ</t>
    </rPh>
    <phoneticPr fontId="1"/>
  </si>
  <si>
    <t>猪苗代町</t>
    <rPh sb="0" eb="4">
      <t>イナワシロマチ</t>
    </rPh>
    <phoneticPr fontId="1"/>
  </si>
  <si>
    <t>南相馬市</t>
    <rPh sb="0" eb="4">
      <t>ミナミソウマシ</t>
    </rPh>
    <phoneticPr fontId="1"/>
  </si>
  <si>
    <t>桑折町</t>
    <rPh sb="0" eb="1">
      <t>クワ</t>
    </rPh>
    <rPh sb="1" eb="2">
      <t>オリ</t>
    </rPh>
    <rPh sb="2" eb="3">
      <t>マチ</t>
    </rPh>
    <phoneticPr fontId="1"/>
  </si>
  <si>
    <t>9/28夜</t>
    <rPh sb="4" eb="5">
      <t>ヨル</t>
    </rPh>
    <phoneticPr fontId="1"/>
  </si>
  <si>
    <t>塙町</t>
    <phoneticPr fontId="1"/>
  </si>
  <si>
    <t>広野町</t>
    <rPh sb="0" eb="3">
      <t>ヒロノマチ</t>
    </rPh>
    <phoneticPr fontId="1"/>
  </si>
  <si>
    <t>76-100 Bq/kg</t>
    <phoneticPr fontId="1"/>
  </si>
  <si>
    <t>51-75 Bq/kg</t>
    <phoneticPr fontId="1"/>
  </si>
  <si>
    <t>なし</t>
    <phoneticPr fontId="1"/>
  </si>
  <si>
    <t>10/21は更新せず</t>
    <rPh sb="6" eb="8">
      <t>コウシン</t>
    </rPh>
    <phoneticPr fontId="1"/>
  </si>
  <si>
    <t>25-50 Bq/kg</t>
    <phoneticPr fontId="1"/>
  </si>
  <si>
    <t>Ge確定検査</t>
    <rPh sb="2" eb="4">
      <t>カクテイ</t>
    </rPh>
    <rPh sb="4" eb="6">
      <t>ケンサ</t>
    </rPh>
    <phoneticPr fontId="1"/>
  </si>
  <si>
    <t>基準値超え</t>
    <rPh sb="0" eb="3">
      <t>キジュンチ</t>
    </rPh>
    <rPh sb="3" eb="4">
      <t>ゴ</t>
    </rPh>
    <phoneticPr fontId="1"/>
  </si>
  <si>
    <t>須賀川市</t>
    <rPh sb="0" eb="4">
      <t>スカガワシ</t>
    </rPh>
    <phoneticPr fontId="1"/>
  </si>
  <si>
    <t>（旧西袋村）</t>
  </si>
  <si>
    <t>発表日</t>
    <rPh sb="0" eb="2">
      <t>ハッピョウ</t>
    </rPh>
    <rPh sb="2" eb="3">
      <t>ビ</t>
    </rPh>
    <phoneticPr fontId="1"/>
  </si>
  <si>
    <t>市町村</t>
    <rPh sb="0" eb="3">
      <t>シチョウソン</t>
    </rPh>
    <phoneticPr fontId="1"/>
  </si>
  <si>
    <t>旧市町村</t>
    <rPh sb="0" eb="4">
      <t>キュウシチョウソン</t>
    </rPh>
    <phoneticPr fontId="1"/>
  </si>
  <si>
    <t>セシウムBq/kg</t>
    <phoneticPr fontId="1"/>
  </si>
  <si>
    <t>出荷制限</t>
    <rPh sb="0" eb="2">
      <t>シュッカ</t>
    </rPh>
    <rPh sb="2" eb="4">
      <t>セイゲン</t>
    </rPh>
    <phoneticPr fontId="1"/>
  </si>
  <si>
    <t>出荷制限解除</t>
    <rPh sb="0" eb="2">
      <t>シュッカ</t>
    </rPh>
    <rPh sb="2" eb="4">
      <t>セイゲン</t>
    </rPh>
    <rPh sb="4" eb="6">
      <t>カイジョ</t>
    </rPh>
    <phoneticPr fontId="1"/>
  </si>
  <si>
    <t>検体数</t>
    <rPh sb="0" eb="3">
      <t>ケンタイスウ</t>
    </rPh>
    <phoneticPr fontId="1"/>
  </si>
  <si>
    <t>福島市</t>
    <phoneticPr fontId="1"/>
  </si>
  <si>
    <t>（旧平田村）</t>
  </si>
  <si>
    <t>なし</t>
    <phoneticPr fontId="1"/>
  </si>
  <si>
    <t>なし</t>
    <phoneticPr fontId="1"/>
  </si>
  <si>
    <t>大玉村</t>
    <phoneticPr fontId="1"/>
  </si>
  <si>
    <t>（旧玉井村）</t>
  </si>
  <si>
    <t>郡山市</t>
    <phoneticPr fontId="1"/>
  </si>
  <si>
    <t>（旧富久山村）</t>
  </si>
  <si>
    <t>（旧水原村）　</t>
  </si>
  <si>
    <t>（旧福島市）</t>
  </si>
  <si>
    <t>事前出荷制限区域</t>
    <rPh sb="0" eb="2">
      <t>ジゼン</t>
    </rPh>
    <rPh sb="2" eb="4">
      <t>シュッカ</t>
    </rPh>
    <rPh sb="4" eb="6">
      <t>セイゲン</t>
    </rPh>
    <rPh sb="6" eb="8">
      <t>クイキ</t>
    </rPh>
    <phoneticPr fontId="1"/>
  </si>
  <si>
    <t>×</t>
    <phoneticPr fontId="1"/>
  </si>
  <si>
    <t>○</t>
    <phoneticPr fontId="1"/>
  </si>
  <si>
    <t>福島県の基準値超えの24年産米</t>
    <rPh sb="0" eb="3">
      <t>フクシマケン</t>
    </rPh>
    <rPh sb="4" eb="7">
      <t>キジュンチ</t>
    </rPh>
    <rPh sb="7" eb="8">
      <t>ゴ</t>
    </rPh>
    <rPh sb="12" eb="14">
      <t>ネンサン</t>
    </rPh>
    <rPh sb="14" eb="15">
      <t>マイ</t>
    </rPh>
    <phoneticPr fontId="1"/>
  </si>
  <si>
    <t>（旧松川町）</t>
    <rPh sb="4" eb="5">
      <t>マチ</t>
    </rPh>
    <phoneticPr fontId="1"/>
  </si>
  <si>
    <t>三春町</t>
    <rPh sb="0" eb="3">
      <t>ミハルマチ</t>
    </rPh>
    <phoneticPr fontId="1"/>
  </si>
  <si>
    <t>（旧沢石町）</t>
  </si>
  <si>
    <t>川俣町</t>
    <rPh sb="0" eb="2">
      <t>カワマタ</t>
    </rPh>
    <rPh sb="2" eb="3">
      <t>マチ</t>
    </rPh>
    <phoneticPr fontId="1"/>
  </si>
  <si>
    <t>川俣町</t>
    <rPh sb="0" eb="3">
      <t>カワマタマチ</t>
    </rPh>
    <phoneticPr fontId="1"/>
  </si>
  <si>
    <t>（旧飯坂村）</t>
    <rPh sb="1" eb="2">
      <t>キュウ</t>
    </rPh>
    <rPh sb="2" eb="4">
      <t>イイザカ</t>
    </rPh>
    <rPh sb="4" eb="5">
      <t>ムラ</t>
    </rPh>
    <phoneticPr fontId="1"/>
  </si>
  <si>
    <t>（旧立子山村）</t>
    <rPh sb="1" eb="2">
      <t>キュウ</t>
    </rPh>
    <rPh sb="2" eb="3">
      <t>タ</t>
    </rPh>
    <rPh sb="5" eb="6">
      <t>ムラ</t>
    </rPh>
    <phoneticPr fontId="1"/>
  </si>
  <si>
    <t>（旧下川崎村）</t>
    <rPh sb="1" eb="2">
      <t>キュウ</t>
    </rPh>
    <rPh sb="2" eb="4">
      <t>シモカワ</t>
    </rPh>
    <rPh sb="4" eb="6">
      <t>サキムラ</t>
    </rPh>
    <phoneticPr fontId="1"/>
  </si>
  <si>
    <t>いわき市</t>
    <rPh sb="3" eb="4">
      <t>シ</t>
    </rPh>
    <phoneticPr fontId="1"/>
  </si>
  <si>
    <t>（旧山田村）</t>
    <rPh sb="1" eb="2">
      <t>キュウ</t>
    </rPh>
    <rPh sb="2" eb="5">
      <t>ヤマダムラ</t>
    </rPh>
    <phoneticPr fontId="1"/>
  </si>
  <si>
    <t>×</t>
    <phoneticPr fontId="1"/>
  </si>
  <si>
    <t>福島市</t>
    <rPh sb="0" eb="3">
      <t>フクシマシ</t>
    </rPh>
    <phoneticPr fontId="1"/>
  </si>
  <si>
    <t>○</t>
    <phoneticPr fontId="1"/>
  </si>
  <si>
    <t>×</t>
    <phoneticPr fontId="1"/>
  </si>
  <si>
    <t>本宮市</t>
    <rPh sb="0" eb="3">
      <t>モトミヤシ</t>
    </rPh>
    <phoneticPr fontId="1"/>
  </si>
  <si>
    <t>（旧白岩村）</t>
    <rPh sb="1" eb="2">
      <t>キュウ</t>
    </rPh>
    <rPh sb="2" eb="4">
      <t>シライワ</t>
    </rPh>
    <rPh sb="4" eb="5">
      <t>ムラ</t>
    </rPh>
    <phoneticPr fontId="1"/>
  </si>
  <si>
    <t>二本松市</t>
    <rPh sb="0" eb="4">
      <t>ニホンマツシ</t>
    </rPh>
    <phoneticPr fontId="1"/>
  </si>
  <si>
    <t>（旧渋川村）</t>
    <rPh sb="1" eb="2">
      <t>キュウ</t>
    </rPh>
    <rPh sb="2" eb="4">
      <t>シブカワ</t>
    </rPh>
    <rPh sb="4" eb="5">
      <t>ムラ</t>
    </rPh>
    <phoneticPr fontId="1"/>
  </si>
  <si>
    <t>12/24更新分まで</t>
    <rPh sb="5" eb="8">
      <t>コウシンブン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</si>
</sst>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2" fillId="0" borderId="0" xfId="1">
      <alignment vertical="center"/>
    </xf>
    <xf numFmtId="0" fontId="4" fillId="3" borderId="5" xfId="1" applyFont="1" applyFill="1" applyBorder="1">
      <alignment vertical="center"/>
    </xf>
    <xf numFmtId="0" fontId="2" fillId="0" borderId="5" xfId="1" applyBorder="1">
      <alignment vertical="center"/>
    </xf>
    <xf numFmtId="176" fontId="2" fillId="0" borderId="5" xfId="1" applyNumberFormat="1" applyBorder="1">
      <alignment vertical="center"/>
    </xf>
    <xf numFmtId="0" fontId="2" fillId="0" borderId="0" xfId="1" applyBorder="1">
      <alignment vertical="center"/>
    </xf>
    <xf numFmtId="0" fontId="0" fillId="0" borderId="1" xfId="0" applyBorder="1" applyAlignment="1">
      <alignment vertical="center" wrapText="1"/>
    </xf>
    <xf numFmtId="56" fontId="0" fillId="0" borderId="4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Fill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 applyFill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56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56" fontId="0" fillId="0" borderId="16" xfId="0" applyNumberFormat="1" applyBorder="1">
      <alignment vertical="center"/>
    </xf>
    <xf numFmtId="0" fontId="0" fillId="0" borderId="7" xfId="0" applyFill="1" applyBorder="1">
      <alignment vertical="center"/>
    </xf>
    <xf numFmtId="0" fontId="0" fillId="0" borderId="12" xfId="0" applyFill="1" applyBorder="1">
      <alignment vertical="center"/>
    </xf>
    <xf numFmtId="56" fontId="0" fillId="4" borderId="0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0" fillId="2" borderId="6" xfId="0" applyFill="1" applyBorder="1">
      <alignment vertical="center"/>
    </xf>
    <xf numFmtId="56" fontId="0" fillId="0" borderId="8" xfId="0" applyNumberFormat="1" applyBorder="1">
      <alignment vertical="center"/>
    </xf>
    <xf numFmtId="56" fontId="0" fillId="0" borderId="17" xfId="0" applyNumberFormat="1" applyBorder="1">
      <alignment vertical="center"/>
    </xf>
    <xf numFmtId="56" fontId="0" fillId="0" borderId="7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5" xfId="0" applyBorder="1" applyAlignment="1">
      <alignment vertical="center" wrapText="1"/>
    </xf>
    <xf numFmtId="0" fontId="0" fillId="2" borderId="11" xfId="0" applyFill="1" applyBorder="1">
      <alignment vertical="center"/>
    </xf>
    <xf numFmtId="56" fontId="0" fillId="0" borderId="2" xfId="0" applyNumberFormat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2" applyFont="1" applyFill="1" applyBorder="1">
      <alignment vertical="center"/>
    </xf>
    <xf numFmtId="38" fontId="0" fillId="0" borderId="0" xfId="0" applyNumberFormat="1">
      <alignment vertical="center"/>
    </xf>
    <xf numFmtId="0" fontId="0" fillId="2" borderId="15" xfId="0" applyFill="1" applyBorder="1" applyAlignment="1">
      <alignment vertical="center" wrapText="1"/>
    </xf>
    <xf numFmtId="0" fontId="0" fillId="5" borderId="0" xfId="0" applyFill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56" fontId="0" fillId="0" borderId="22" xfId="0" applyNumberFormat="1" applyBorder="1">
      <alignment vertical="center"/>
    </xf>
    <xf numFmtId="56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56" fontId="0" fillId="0" borderId="21" xfId="0" applyNumberFormat="1" applyBorder="1">
      <alignment vertical="center"/>
    </xf>
    <xf numFmtId="56" fontId="0" fillId="0" borderId="24" xfId="0" applyNumberFormat="1" applyBorder="1">
      <alignment vertical="center"/>
    </xf>
    <xf numFmtId="56" fontId="0" fillId="0" borderId="25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56" fontId="0" fillId="0" borderId="28" xfId="0" applyNumberFormat="1" applyBorder="1">
      <alignment vertical="center"/>
    </xf>
    <xf numFmtId="0" fontId="0" fillId="0" borderId="29" xfId="0" applyFill="1" applyBorder="1">
      <alignment vertical="center"/>
    </xf>
    <xf numFmtId="56" fontId="0" fillId="0" borderId="4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Fill="1" applyBorder="1">
      <alignment vertical="center"/>
    </xf>
    <xf numFmtId="56" fontId="0" fillId="0" borderId="1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56" fontId="0" fillId="0" borderId="3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7" fillId="0" borderId="13" xfId="0" applyFont="1" applyFill="1" applyBorder="1">
      <alignment vertical="center"/>
    </xf>
    <xf numFmtId="56" fontId="0" fillId="0" borderId="12" xfId="0" applyNumberFormat="1" applyFill="1" applyBorder="1">
      <alignment vertical="center"/>
    </xf>
    <xf numFmtId="0" fontId="5" fillId="0" borderId="0" xfId="0" applyFont="1" applyFill="1" applyBorder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公表測定検体数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6759625482645"/>
          <c:y val="0.12817899430030402"/>
          <c:w val="0.77827435062019756"/>
          <c:h val="0.68283924411809271"/>
        </c:manualLayout>
      </c:layout>
      <c:barChart>
        <c:barDir val="col"/>
        <c:grouping val="clustered"/>
        <c:varyColors val="0"/>
        <c:ser>
          <c:idx val="1"/>
          <c:order val="1"/>
          <c:tx>
            <c:v>数値検出検体数</c:v>
          </c:tx>
          <c:invertIfNegative val="0"/>
          <c:dLbls>
            <c:dLbl>
              <c:idx val="47"/>
              <c:delete val="1"/>
            </c:dLbl>
            <c:dLbl>
              <c:idx val="50"/>
              <c:delete val="1"/>
            </c:dLbl>
            <c:dLbl>
              <c:idx val="52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公表測定数!$B$10:$B$103</c:f>
              <c:numCache>
                <c:formatCode>m"月"d"日"</c:formatCode>
                <c:ptCount val="94"/>
                <c:pt idx="0">
                  <c:v>41174</c:v>
                </c:pt>
                <c:pt idx="1">
                  <c:v>41175</c:v>
                </c:pt>
                <c:pt idx="2">
                  <c:v>41176</c:v>
                </c:pt>
                <c:pt idx="3">
                  <c:v>41177</c:v>
                </c:pt>
                <c:pt idx="4">
                  <c:v>41178</c:v>
                </c:pt>
                <c:pt idx="5">
                  <c:v>41179</c:v>
                </c:pt>
                <c:pt idx="6">
                  <c:v>41180</c:v>
                </c:pt>
                <c:pt idx="7">
                  <c:v>41181</c:v>
                </c:pt>
                <c:pt idx="8">
                  <c:v>41182</c:v>
                </c:pt>
                <c:pt idx="9">
                  <c:v>41183</c:v>
                </c:pt>
                <c:pt idx="10">
                  <c:v>41184</c:v>
                </c:pt>
                <c:pt idx="11">
                  <c:v>41185</c:v>
                </c:pt>
                <c:pt idx="12">
                  <c:v>41186</c:v>
                </c:pt>
                <c:pt idx="13">
                  <c:v>41187</c:v>
                </c:pt>
                <c:pt idx="14">
                  <c:v>41188</c:v>
                </c:pt>
                <c:pt idx="15">
                  <c:v>41189</c:v>
                </c:pt>
                <c:pt idx="16">
                  <c:v>41190</c:v>
                </c:pt>
                <c:pt idx="17">
                  <c:v>41191</c:v>
                </c:pt>
                <c:pt idx="18">
                  <c:v>41192</c:v>
                </c:pt>
                <c:pt idx="19">
                  <c:v>41193</c:v>
                </c:pt>
                <c:pt idx="20">
                  <c:v>41194</c:v>
                </c:pt>
                <c:pt idx="21">
                  <c:v>41195</c:v>
                </c:pt>
                <c:pt idx="22">
                  <c:v>41196</c:v>
                </c:pt>
                <c:pt idx="23">
                  <c:v>41197</c:v>
                </c:pt>
                <c:pt idx="24">
                  <c:v>41198</c:v>
                </c:pt>
                <c:pt idx="25">
                  <c:v>41199</c:v>
                </c:pt>
                <c:pt idx="26">
                  <c:v>41200</c:v>
                </c:pt>
                <c:pt idx="27">
                  <c:v>41201</c:v>
                </c:pt>
                <c:pt idx="28">
                  <c:v>41202</c:v>
                </c:pt>
                <c:pt idx="29">
                  <c:v>41203</c:v>
                </c:pt>
                <c:pt idx="30">
                  <c:v>41204</c:v>
                </c:pt>
                <c:pt idx="31">
                  <c:v>41205</c:v>
                </c:pt>
                <c:pt idx="32">
                  <c:v>41206</c:v>
                </c:pt>
                <c:pt idx="33">
                  <c:v>41207</c:v>
                </c:pt>
                <c:pt idx="34">
                  <c:v>41208</c:v>
                </c:pt>
                <c:pt idx="35">
                  <c:v>41209</c:v>
                </c:pt>
                <c:pt idx="36">
                  <c:v>41210</c:v>
                </c:pt>
                <c:pt idx="37">
                  <c:v>41211</c:v>
                </c:pt>
                <c:pt idx="38">
                  <c:v>41212</c:v>
                </c:pt>
                <c:pt idx="39">
                  <c:v>41213</c:v>
                </c:pt>
                <c:pt idx="40">
                  <c:v>41214</c:v>
                </c:pt>
                <c:pt idx="41">
                  <c:v>41215</c:v>
                </c:pt>
                <c:pt idx="42">
                  <c:v>41216</c:v>
                </c:pt>
                <c:pt idx="43">
                  <c:v>41217</c:v>
                </c:pt>
                <c:pt idx="44">
                  <c:v>41218</c:v>
                </c:pt>
                <c:pt idx="45">
                  <c:v>41219</c:v>
                </c:pt>
                <c:pt idx="46">
                  <c:v>41220</c:v>
                </c:pt>
                <c:pt idx="47">
                  <c:v>41221</c:v>
                </c:pt>
                <c:pt idx="48">
                  <c:v>41222</c:v>
                </c:pt>
                <c:pt idx="49">
                  <c:v>41223</c:v>
                </c:pt>
                <c:pt idx="50">
                  <c:v>41224</c:v>
                </c:pt>
                <c:pt idx="51">
                  <c:v>41225</c:v>
                </c:pt>
                <c:pt idx="52">
                  <c:v>41226</c:v>
                </c:pt>
                <c:pt idx="53">
                  <c:v>41227</c:v>
                </c:pt>
                <c:pt idx="54">
                  <c:v>41228</c:v>
                </c:pt>
                <c:pt idx="55">
                  <c:v>41229</c:v>
                </c:pt>
                <c:pt idx="56">
                  <c:v>41230</c:v>
                </c:pt>
                <c:pt idx="57">
                  <c:v>41231</c:v>
                </c:pt>
                <c:pt idx="58">
                  <c:v>41232</c:v>
                </c:pt>
                <c:pt idx="59">
                  <c:v>41233</c:v>
                </c:pt>
                <c:pt idx="60">
                  <c:v>41234</c:v>
                </c:pt>
                <c:pt idx="61">
                  <c:v>41235</c:v>
                </c:pt>
                <c:pt idx="62">
                  <c:v>41236</c:v>
                </c:pt>
                <c:pt idx="63">
                  <c:v>41237</c:v>
                </c:pt>
                <c:pt idx="64">
                  <c:v>41238</c:v>
                </c:pt>
                <c:pt idx="65">
                  <c:v>41239</c:v>
                </c:pt>
                <c:pt idx="66">
                  <c:v>41240</c:v>
                </c:pt>
                <c:pt idx="67">
                  <c:v>41241</c:v>
                </c:pt>
                <c:pt idx="68">
                  <c:v>41242</c:v>
                </c:pt>
                <c:pt idx="69">
                  <c:v>41243</c:v>
                </c:pt>
                <c:pt idx="70">
                  <c:v>41244</c:v>
                </c:pt>
                <c:pt idx="71">
                  <c:v>41245</c:v>
                </c:pt>
                <c:pt idx="72">
                  <c:v>41246</c:v>
                </c:pt>
                <c:pt idx="73">
                  <c:v>41247</c:v>
                </c:pt>
                <c:pt idx="74">
                  <c:v>41248</c:v>
                </c:pt>
                <c:pt idx="75">
                  <c:v>41249</c:v>
                </c:pt>
                <c:pt idx="76">
                  <c:v>41250</c:v>
                </c:pt>
                <c:pt idx="77">
                  <c:v>41251</c:v>
                </c:pt>
                <c:pt idx="78">
                  <c:v>41252</c:v>
                </c:pt>
                <c:pt idx="79">
                  <c:v>41253</c:v>
                </c:pt>
                <c:pt idx="80">
                  <c:v>41254</c:v>
                </c:pt>
                <c:pt idx="81">
                  <c:v>41255</c:v>
                </c:pt>
                <c:pt idx="82">
                  <c:v>41256</c:v>
                </c:pt>
                <c:pt idx="83">
                  <c:v>41257</c:v>
                </c:pt>
                <c:pt idx="84">
                  <c:v>41258</c:v>
                </c:pt>
                <c:pt idx="85">
                  <c:v>41259</c:v>
                </c:pt>
                <c:pt idx="86">
                  <c:v>41260</c:v>
                </c:pt>
                <c:pt idx="87">
                  <c:v>41261</c:v>
                </c:pt>
                <c:pt idx="88">
                  <c:v>41262</c:v>
                </c:pt>
                <c:pt idx="89">
                  <c:v>41263</c:v>
                </c:pt>
                <c:pt idx="90">
                  <c:v>41264</c:v>
                </c:pt>
                <c:pt idx="91">
                  <c:v>41265</c:v>
                </c:pt>
                <c:pt idx="92">
                  <c:v>41266</c:v>
                </c:pt>
                <c:pt idx="93">
                  <c:v>41267</c:v>
                </c:pt>
              </c:numCache>
            </c:numRef>
          </c:cat>
          <c:val>
            <c:numRef>
              <c:f>公表測定数!$D$10:$D$103</c:f>
              <c:numCache>
                <c:formatCode>General</c:formatCode>
                <c:ptCount val="9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142</c:v>
                </c:pt>
                <c:pt idx="8">
                  <c:v>143</c:v>
                </c:pt>
                <c:pt idx="9">
                  <c:v>145</c:v>
                </c:pt>
                <c:pt idx="10">
                  <c:v>309</c:v>
                </c:pt>
                <c:pt idx="11">
                  <c:v>381</c:v>
                </c:pt>
                <c:pt idx="12">
                  <c:v>449</c:v>
                </c:pt>
                <c:pt idx="13">
                  <c:v>498</c:v>
                </c:pt>
                <c:pt idx="14">
                  <c:v>539</c:v>
                </c:pt>
                <c:pt idx="15">
                  <c:v>549</c:v>
                </c:pt>
                <c:pt idx="16">
                  <c:v>778</c:v>
                </c:pt>
                <c:pt idx="17">
                  <c:v>783</c:v>
                </c:pt>
                <c:pt idx="18">
                  <c:v>1016</c:v>
                </c:pt>
                <c:pt idx="19">
                  <c:v>1621</c:v>
                </c:pt>
                <c:pt idx="20">
                  <c:v>1811</c:v>
                </c:pt>
                <c:pt idx="21">
                  <c:v>1906</c:v>
                </c:pt>
                <c:pt idx="22">
                  <c:v>1940</c:v>
                </c:pt>
                <c:pt idx="23">
                  <c:v>2098</c:v>
                </c:pt>
                <c:pt idx="24">
                  <c:v>2865</c:v>
                </c:pt>
                <c:pt idx="25">
                  <c:v>3185</c:v>
                </c:pt>
                <c:pt idx="26">
                  <c:v>3484</c:v>
                </c:pt>
                <c:pt idx="27">
                  <c:v>3977</c:v>
                </c:pt>
                <c:pt idx="28">
                  <c:v>4133</c:v>
                </c:pt>
                <c:pt idx="29">
                  <c:v>4133</c:v>
                </c:pt>
                <c:pt idx="30">
                  <c:v>4573</c:v>
                </c:pt>
                <c:pt idx="31">
                  <c:v>5949</c:v>
                </c:pt>
                <c:pt idx="32">
                  <c:v>6202</c:v>
                </c:pt>
                <c:pt idx="33">
                  <c:v>6690</c:v>
                </c:pt>
                <c:pt idx="34">
                  <c:v>8118</c:v>
                </c:pt>
                <c:pt idx="35">
                  <c:v>8760</c:v>
                </c:pt>
                <c:pt idx="36">
                  <c:v>9155</c:v>
                </c:pt>
                <c:pt idx="37">
                  <c:v>9255</c:v>
                </c:pt>
                <c:pt idx="38">
                  <c:v>10145</c:v>
                </c:pt>
                <c:pt idx="39">
                  <c:v>10969</c:v>
                </c:pt>
                <c:pt idx="40">
                  <c:v>11426</c:v>
                </c:pt>
                <c:pt idx="41">
                  <c:v>11837</c:v>
                </c:pt>
                <c:pt idx="42">
                  <c:v>12640</c:v>
                </c:pt>
                <c:pt idx="43">
                  <c:v>12724</c:v>
                </c:pt>
                <c:pt idx="44">
                  <c:v>12915</c:v>
                </c:pt>
                <c:pt idx="45">
                  <c:v>13915</c:v>
                </c:pt>
                <c:pt idx="46">
                  <c:v>14450</c:v>
                </c:pt>
                <c:pt idx="47">
                  <c:v>14698</c:v>
                </c:pt>
                <c:pt idx="48">
                  <c:v>15191</c:v>
                </c:pt>
                <c:pt idx="49">
                  <c:v>15555</c:v>
                </c:pt>
                <c:pt idx="50">
                  <c:v>15800</c:v>
                </c:pt>
                <c:pt idx="51">
                  <c:v>15810</c:v>
                </c:pt>
                <c:pt idx="52">
                  <c:v>16284</c:v>
                </c:pt>
                <c:pt idx="53">
                  <c:v>17054</c:v>
                </c:pt>
                <c:pt idx="54">
                  <c:v>17640</c:v>
                </c:pt>
                <c:pt idx="55">
                  <c:v>18205</c:v>
                </c:pt>
                <c:pt idx="56">
                  <c:v>18435</c:v>
                </c:pt>
                <c:pt idx="57">
                  <c:v>18581</c:v>
                </c:pt>
                <c:pt idx="58">
                  <c:v>18661</c:v>
                </c:pt>
                <c:pt idx="59">
                  <c:v>19017</c:v>
                </c:pt>
                <c:pt idx="60">
                  <c:v>19220</c:v>
                </c:pt>
                <c:pt idx="61">
                  <c:v>19301</c:v>
                </c:pt>
                <c:pt idx="62">
                  <c:v>19553</c:v>
                </c:pt>
                <c:pt idx="63">
                  <c:v>19667</c:v>
                </c:pt>
                <c:pt idx="64">
                  <c:v>19700</c:v>
                </c:pt>
                <c:pt idx="65">
                  <c:v>19710</c:v>
                </c:pt>
                <c:pt idx="66">
                  <c:v>20007</c:v>
                </c:pt>
                <c:pt idx="67">
                  <c:v>20247</c:v>
                </c:pt>
                <c:pt idx="68">
                  <c:v>20341</c:v>
                </c:pt>
                <c:pt idx="69">
                  <c:v>20380</c:v>
                </c:pt>
                <c:pt idx="70">
                  <c:v>20380</c:v>
                </c:pt>
                <c:pt idx="71">
                  <c:v>20499</c:v>
                </c:pt>
                <c:pt idx="72">
                  <c:v>20499</c:v>
                </c:pt>
                <c:pt idx="73">
                  <c:v>20610</c:v>
                </c:pt>
                <c:pt idx="74">
                  <c:v>20719</c:v>
                </c:pt>
                <c:pt idx="75">
                  <c:v>20764</c:v>
                </c:pt>
                <c:pt idx="76">
                  <c:v>20854</c:v>
                </c:pt>
                <c:pt idx="77">
                  <c:v>20865</c:v>
                </c:pt>
                <c:pt idx="78">
                  <c:v>20880</c:v>
                </c:pt>
                <c:pt idx="79">
                  <c:v>20880</c:v>
                </c:pt>
                <c:pt idx="80">
                  <c:v>20985</c:v>
                </c:pt>
                <c:pt idx="81">
                  <c:v>20941</c:v>
                </c:pt>
                <c:pt idx="82">
                  <c:v>20972</c:v>
                </c:pt>
                <c:pt idx="83">
                  <c:v>21032</c:v>
                </c:pt>
                <c:pt idx="84">
                  <c:v>21038</c:v>
                </c:pt>
                <c:pt idx="85">
                  <c:v>21051</c:v>
                </c:pt>
                <c:pt idx="86">
                  <c:v>21051</c:v>
                </c:pt>
                <c:pt idx="87">
                  <c:v>21067</c:v>
                </c:pt>
                <c:pt idx="88">
                  <c:v>21099</c:v>
                </c:pt>
                <c:pt idx="89">
                  <c:v>21160</c:v>
                </c:pt>
                <c:pt idx="90">
                  <c:v>21192</c:v>
                </c:pt>
                <c:pt idx="91">
                  <c:v>21212</c:v>
                </c:pt>
                <c:pt idx="92">
                  <c:v>21213</c:v>
                </c:pt>
                <c:pt idx="93">
                  <c:v>21214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6"/>
        <c:axId val="89828352"/>
        <c:axId val="89826432"/>
      </c:barChart>
      <c:lineChart>
        <c:grouping val="standard"/>
        <c:varyColors val="0"/>
        <c:ser>
          <c:idx val="0"/>
          <c:order val="0"/>
          <c:tx>
            <c:v>公表測定検体数</c:v>
          </c:tx>
          <c:marker>
            <c:symbol val="none"/>
          </c:marker>
          <c:cat>
            <c:numRef>
              <c:f>公表測定数!$B$10:$B$103</c:f>
              <c:numCache>
                <c:formatCode>m"月"d"日"</c:formatCode>
                <c:ptCount val="94"/>
                <c:pt idx="0">
                  <c:v>41174</c:v>
                </c:pt>
                <c:pt idx="1">
                  <c:v>41175</c:v>
                </c:pt>
                <c:pt idx="2">
                  <c:v>41176</c:v>
                </c:pt>
                <c:pt idx="3">
                  <c:v>41177</c:v>
                </c:pt>
                <c:pt idx="4">
                  <c:v>41178</c:v>
                </c:pt>
                <c:pt idx="5">
                  <c:v>41179</c:v>
                </c:pt>
                <c:pt idx="6">
                  <c:v>41180</c:v>
                </c:pt>
                <c:pt idx="7">
                  <c:v>41181</c:v>
                </c:pt>
                <c:pt idx="8">
                  <c:v>41182</c:v>
                </c:pt>
                <c:pt idx="9">
                  <c:v>41183</c:v>
                </c:pt>
                <c:pt idx="10">
                  <c:v>41184</c:v>
                </c:pt>
                <c:pt idx="11">
                  <c:v>41185</c:v>
                </c:pt>
                <c:pt idx="12">
                  <c:v>41186</c:v>
                </c:pt>
                <c:pt idx="13">
                  <c:v>41187</c:v>
                </c:pt>
                <c:pt idx="14">
                  <c:v>41188</c:v>
                </c:pt>
                <c:pt idx="15">
                  <c:v>41189</c:v>
                </c:pt>
                <c:pt idx="16">
                  <c:v>41190</c:v>
                </c:pt>
                <c:pt idx="17">
                  <c:v>41191</c:v>
                </c:pt>
                <c:pt idx="18">
                  <c:v>41192</c:v>
                </c:pt>
                <c:pt idx="19">
                  <c:v>41193</c:v>
                </c:pt>
                <c:pt idx="20">
                  <c:v>41194</c:v>
                </c:pt>
                <c:pt idx="21">
                  <c:v>41195</c:v>
                </c:pt>
                <c:pt idx="22">
                  <c:v>41196</c:v>
                </c:pt>
                <c:pt idx="23">
                  <c:v>41197</c:v>
                </c:pt>
                <c:pt idx="24">
                  <c:v>41198</c:v>
                </c:pt>
                <c:pt idx="25">
                  <c:v>41199</c:v>
                </c:pt>
                <c:pt idx="26">
                  <c:v>41200</c:v>
                </c:pt>
                <c:pt idx="27">
                  <c:v>41201</c:v>
                </c:pt>
                <c:pt idx="28">
                  <c:v>41202</c:v>
                </c:pt>
                <c:pt idx="29">
                  <c:v>41203</c:v>
                </c:pt>
                <c:pt idx="30">
                  <c:v>41204</c:v>
                </c:pt>
                <c:pt idx="31">
                  <c:v>41205</c:v>
                </c:pt>
                <c:pt idx="32">
                  <c:v>41206</c:v>
                </c:pt>
                <c:pt idx="33">
                  <c:v>41207</c:v>
                </c:pt>
                <c:pt idx="34">
                  <c:v>41208</c:v>
                </c:pt>
                <c:pt idx="35">
                  <c:v>41209</c:v>
                </c:pt>
                <c:pt idx="36">
                  <c:v>41210</c:v>
                </c:pt>
                <c:pt idx="37">
                  <c:v>41211</c:v>
                </c:pt>
                <c:pt idx="38">
                  <c:v>41212</c:v>
                </c:pt>
                <c:pt idx="39">
                  <c:v>41213</c:v>
                </c:pt>
                <c:pt idx="40">
                  <c:v>41214</c:v>
                </c:pt>
                <c:pt idx="41">
                  <c:v>41215</c:v>
                </c:pt>
                <c:pt idx="42">
                  <c:v>41216</c:v>
                </c:pt>
                <c:pt idx="43">
                  <c:v>41217</c:v>
                </c:pt>
                <c:pt idx="44">
                  <c:v>41218</c:v>
                </c:pt>
                <c:pt idx="45">
                  <c:v>41219</c:v>
                </c:pt>
                <c:pt idx="46">
                  <c:v>41220</c:v>
                </c:pt>
                <c:pt idx="47">
                  <c:v>41221</c:v>
                </c:pt>
                <c:pt idx="48">
                  <c:v>41222</c:v>
                </c:pt>
                <c:pt idx="49">
                  <c:v>41223</c:v>
                </c:pt>
                <c:pt idx="50">
                  <c:v>41224</c:v>
                </c:pt>
                <c:pt idx="51">
                  <c:v>41225</c:v>
                </c:pt>
                <c:pt idx="52">
                  <c:v>41226</c:v>
                </c:pt>
                <c:pt idx="53">
                  <c:v>41227</c:v>
                </c:pt>
                <c:pt idx="54">
                  <c:v>41228</c:v>
                </c:pt>
                <c:pt idx="55">
                  <c:v>41229</c:v>
                </c:pt>
                <c:pt idx="56">
                  <c:v>41230</c:v>
                </c:pt>
                <c:pt idx="57">
                  <c:v>41231</c:v>
                </c:pt>
                <c:pt idx="58">
                  <c:v>41232</c:v>
                </c:pt>
                <c:pt idx="59">
                  <c:v>41233</c:v>
                </c:pt>
                <c:pt idx="60">
                  <c:v>41234</c:v>
                </c:pt>
                <c:pt idx="61">
                  <c:v>41235</c:v>
                </c:pt>
                <c:pt idx="62">
                  <c:v>41236</c:v>
                </c:pt>
                <c:pt idx="63">
                  <c:v>41237</c:v>
                </c:pt>
                <c:pt idx="64">
                  <c:v>41238</c:v>
                </c:pt>
                <c:pt idx="65">
                  <c:v>41239</c:v>
                </c:pt>
                <c:pt idx="66">
                  <c:v>41240</c:v>
                </c:pt>
                <c:pt idx="67">
                  <c:v>41241</c:v>
                </c:pt>
                <c:pt idx="68">
                  <c:v>41242</c:v>
                </c:pt>
                <c:pt idx="69">
                  <c:v>41243</c:v>
                </c:pt>
                <c:pt idx="70">
                  <c:v>41244</c:v>
                </c:pt>
                <c:pt idx="71">
                  <c:v>41245</c:v>
                </c:pt>
                <c:pt idx="72">
                  <c:v>41246</c:v>
                </c:pt>
                <c:pt idx="73">
                  <c:v>41247</c:v>
                </c:pt>
                <c:pt idx="74">
                  <c:v>41248</c:v>
                </c:pt>
                <c:pt idx="75">
                  <c:v>41249</c:v>
                </c:pt>
                <c:pt idx="76">
                  <c:v>41250</c:v>
                </c:pt>
                <c:pt idx="77">
                  <c:v>41251</c:v>
                </c:pt>
                <c:pt idx="78">
                  <c:v>41252</c:v>
                </c:pt>
                <c:pt idx="79">
                  <c:v>41253</c:v>
                </c:pt>
                <c:pt idx="80">
                  <c:v>41254</c:v>
                </c:pt>
                <c:pt idx="81">
                  <c:v>41255</c:v>
                </c:pt>
                <c:pt idx="82">
                  <c:v>41256</c:v>
                </c:pt>
                <c:pt idx="83">
                  <c:v>41257</c:v>
                </c:pt>
                <c:pt idx="84">
                  <c:v>41258</c:v>
                </c:pt>
                <c:pt idx="85">
                  <c:v>41259</c:v>
                </c:pt>
                <c:pt idx="86">
                  <c:v>41260</c:v>
                </c:pt>
                <c:pt idx="87">
                  <c:v>41261</c:v>
                </c:pt>
                <c:pt idx="88">
                  <c:v>41262</c:v>
                </c:pt>
                <c:pt idx="89">
                  <c:v>41263</c:v>
                </c:pt>
                <c:pt idx="90">
                  <c:v>41264</c:v>
                </c:pt>
                <c:pt idx="91">
                  <c:v>41265</c:v>
                </c:pt>
                <c:pt idx="92">
                  <c:v>41266</c:v>
                </c:pt>
                <c:pt idx="93">
                  <c:v>41267</c:v>
                </c:pt>
              </c:numCache>
            </c:numRef>
          </c:cat>
          <c:val>
            <c:numRef>
              <c:f>公表測定数!$C$10:$C$103</c:f>
              <c:numCache>
                <c:formatCode>General</c:formatCode>
                <c:ptCount val="94"/>
                <c:pt idx="0">
                  <c:v>58532</c:v>
                </c:pt>
                <c:pt idx="1">
                  <c:v>60664</c:v>
                </c:pt>
                <c:pt idx="2">
                  <c:v>60664</c:v>
                </c:pt>
                <c:pt idx="3">
                  <c:v>86183</c:v>
                </c:pt>
                <c:pt idx="4">
                  <c:v>170533</c:v>
                </c:pt>
                <c:pt idx="5">
                  <c:v>178963</c:v>
                </c:pt>
                <c:pt idx="6">
                  <c:v>178974</c:v>
                </c:pt>
                <c:pt idx="7">
                  <c:v>353355</c:v>
                </c:pt>
                <c:pt idx="8">
                  <c:v>390255</c:v>
                </c:pt>
                <c:pt idx="9">
                  <c:v>414691</c:v>
                </c:pt>
                <c:pt idx="10">
                  <c:v>567642</c:v>
                </c:pt>
                <c:pt idx="11">
                  <c:v>699681</c:v>
                </c:pt>
                <c:pt idx="12">
                  <c:v>855594</c:v>
                </c:pt>
                <c:pt idx="13">
                  <c:v>1019689</c:v>
                </c:pt>
                <c:pt idx="14">
                  <c:v>1173649</c:v>
                </c:pt>
                <c:pt idx="15">
                  <c:v>1279989</c:v>
                </c:pt>
                <c:pt idx="16">
                  <c:v>1372620</c:v>
                </c:pt>
                <c:pt idx="17">
                  <c:v>1461383</c:v>
                </c:pt>
                <c:pt idx="18">
                  <c:v>1747310</c:v>
                </c:pt>
                <c:pt idx="19">
                  <c:v>2040132</c:v>
                </c:pt>
                <c:pt idx="20">
                  <c:v>2384566</c:v>
                </c:pt>
                <c:pt idx="21">
                  <c:v>2618980</c:v>
                </c:pt>
                <c:pt idx="22">
                  <c:v>2746241</c:v>
                </c:pt>
                <c:pt idx="23">
                  <c:v>2839485</c:v>
                </c:pt>
                <c:pt idx="24">
                  <c:v>3249163</c:v>
                </c:pt>
                <c:pt idx="25">
                  <c:v>3572770</c:v>
                </c:pt>
                <c:pt idx="26" formatCode="#,##0">
                  <c:v>3776947</c:v>
                </c:pt>
                <c:pt idx="27">
                  <c:v>4088627</c:v>
                </c:pt>
                <c:pt idx="28">
                  <c:v>4386126</c:v>
                </c:pt>
                <c:pt idx="29">
                  <c:v>4386126</c:v>
                </c:pt>
                <c:pt idx="30">
                  <c:v>4593370</c:v>
                </c:pt>
                <c:pt idx="31">
                  <c:v>4977124</c:v>
                </c:pt>
                <c:pt idx="32">
                  <c:v>5224392</c:v>
                </c:pt>
                <c:pt idx="33">
                  <c:v>5502638</c:v>
                </c:pt>
                <c:pt idx="34">
                  <c:v>5727924</c:v>
                </c:pt>
                <c:pt idx="35">
                  <c:v>5921364</c:v>
                </c:pt>
                <c:pt idx="36">
                  <c:v>6049498</c:v>
                </c:pt>
                <c:pt idx="37">
                  <c:v>6132398</c:v>
                </c:pt>
                <c:pt idx="38">
                  <c:v>6412515</c:v>
                </c:pt>
                <c:pt idx="39">
                  <c:v>6574109</c:v>
                </c:pt>
                <c:pt idx="40">
                  <c:v>6772515</c:v>
                </c:pt>
                <c:pt idx="41">
                  <c:v>6953904</c:v>
                </c:pt>
                <c:pt idx="42">
                  <c:v>7145577</c:v>
                </c:pt>
                <c:pt idx="43">
                  <c:v>7183091</c:v>
                </c:pt>
                <c:pt idx="44">
                  <c:v>7228886</c:v>
                </c:pt>
                <c:pt idx="45">
                  <c:v>7435101</c:v>
                </c:pt>
                <c:pt idx="46">
                  <c:v>7584273</c:v>
                </c:pt>
                <c:pt idx="47">
                  <c:v>7693750</c:v>
                </c:pt>
                <c:pt idx="48">
                  <c:v>7858019</c:v>
                </c:pt>
                <c:pt idx="49">
                  <c:v>7949694</c:v>
                </c:pt>
                <c:pt idx="50">
                  <c:v>8013581</c:v>
                </c:pt>
                <c:pt idx="51">
                  <c:v>8023878</c:v>
                </c:pt>
                <c:pt idx="52">
                  <c:v>8191322</c:v>
                </c:pt>
                <c:pt idx="53">
                  <c:v>8308704</c:v>
                </c:pt>
                <c:pt idx="54">
                  <c:v>8398734</c:v>
                </c:pt>
                <c:pt idx="55">
                  <c:v>8477531</c:v>
                </c:pt>
                <c:pt idx="56">
                  <c:v>8666195</c:v>
                </c:pt>
                <c:pt idx="57">
                  <c:v>8700036</c:v>
                </c:pt>
                <c:pt idx="58">
                  <c:v>8704031</c:v>
                </c:pt>
                <c:pt idx="59">
                  <c:v>8821691</c:v>
                </c:pt>
                <c:pt idx="60">
                  <c:v>8888289</c:v>
                </c:pt>
                <c:pt idx="61">
                  <c:v>8990687</c:v>
                </c:pt>
                <c:pt idx="62">
                  <c:v>9079797</c:v>
                </c:pt>
                <c:pt idx="63">
                  <c:v>9085661</c:v>
                </c:pt>
                <c:pt idx="64">
                  <c:v>9096034</c:v>
                </c:pt>
                <c:pt idx="65">
                  <c:v>9097721</c:v>
                </c:pt>
                <c:pt idx="66">
                  <c:v>9176292</c:v>
                </c:pt>
                <c:pt idx="67">
                  <c:v>9237147</c:v>
                </c:pt>
                <c:pt idx="68">
                  <c:v>9317926</c:v>
                </c:pt>
                <c:pt idx="69">
                  <c:v>9374813</c:v>
                </c:pt>
                <c:pt idx="70">
                  <c:v>9374813</c:v>
                </c:pt>
                <c:pt idx="71">
                  <c:v>9434866</c:v>
                </c:pt>
                <c:pt idx="72">
                  <c:v>9434866</c:v>
                </c:pt>
                <c:pt idx="73">
                  <c:v>9466810</c:v>
                </c:pt>
                <c:pt idx="74">
                  <c:v>9511339</c:v>
                </c:pt>
                <c:pt idx="75">
                  <c:v>9603125</c:v>
                </c:pt>
                <c:pt idx="76">
                  <c:v>9630136</c:v>
                </c:pt>
                <c:pt idx="77">
                  <c:v>9644915</c:v>
                </c:pt>
                <c:pt idx="78">
                  <c:v>9652929</c:v>
                </c:pt>
                <c:pt idx="79">
                  <c:v>9652929</c:v>
                </c:pt>
                <c:pt idx="80">
                  <c:v>9674293</c:v>
                </c:pt>
                <c:pt idx="81">
                  <c:v>9705434</c:v>
                </c:pt>
                <c:pt idx="82">
                  <c:v>9747847</c:v>
                </c:pt>
                <c:pt idx="83">
                  <c:v>9769244</c:v>
                </c:pt>
                <c:pt idx="84">
                  <c:v>9801888</c:v>
                </c:pt>
                <c:pt idx="85">
                  <c:v>9810545</c:v>
                </c:pt>
                <c:pt idx="86">
                  <c:v>9810545</c:v>
                </c:pt>
                <c:pt idx="87">
                  <c:v>9821183</c:v>
                </c:pt>
                <c:pt idx="88">
                  <c:v>9832552</c:v>
                </c:pt>
                <c:pt idx="89">
                  <c:v>9854051</c:v>
                </c:pt>
                <c:pt idx="90">
                  <c:v>9917821</c:v>
                </c:pt>
                <c:pt idx="91">
                  <c:v>9936019</c:v>
                </c:pt>
                <c:pt idx="92">
                  <c:v>9937631</c:v>
                </c:pt>
                <c:pt idx="93">
                  <c:v>9937765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1936"/>
        <c:axId val="88713856"/>
      </c:lineChart>
      <c:dateAx>
        <c:axId val="8871193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88713856"/>
        <c:crosses val="autoZero"/>
        <c:auto val="1"/>
        <c:lblOffset val="100"/>
        <c:baseTimeUnit val="days"/>
      </c:dateAx>
      <c:valAx>
        <c:axId val="88713856"/>
        <c:scaling>
          <c:orientation val="minMax"/>
          <c:max val="22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公表測定検体数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11936"/>
        <c:crosses val="autoZero"/>
        <c:crossBetween val="between"/>
      </c:valAx>
      <c:valAx>
        <c:axId val="89826432"/>
        <c:scaling>
          <c:orientation val="minMax"/>
          <c:max val="22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数値検出検体数（２５</a:t>
                </a:r>
                <a:r>
                  <a:rPr lang="en-US" altLang="ja-JP"/>
                  <a:t>Bq/kg</a:t>
                </a:r>
                <a:r>
                  <a:rPr lang="ja-JP" altLang="en-US"/>
                  <a:t>以上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201471013265949"/>
              <c:y val="0.255981663395968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828352"/>
        <c:crosses val="max"/>
        <c:crossBetween val="between"/>
      </c:valAx>
      <c:dateAx>
        <c:axId val="89828352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89826432"/>
        <c:crosses val="autoZero"/>
        <c:auto val="1"/>
        <c:lblOffset val="100"/>
        <c:baseTimeUnit val="days"/>
        <c:majorUnit val="1"/>
        <c:minorUnit val="1"/>
      </c:dateAx>
    </c:plotArea>
    <c:legend>
      <c:legendPos val="r"/>
      <c:layout>
        <c:manualLayout>
          <c:xMode val="edge"/>
          <c:yMode val="edge"/>
          <c:x val="0.15559037381001461"/>
          <c:y val="0.17969491036028473"/>
          <c:w val="0.29069814664500487"/>
          <c:h val="0.19187427758178621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日ごとの公表検体数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665612821124632"/>
          <c:y val="0.13901318304285315"/>
          <c:w val="0.84799033643521837"/>
          <c:h val="0.63788296230260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</c:dPt>
          <c:dPt>
            <c:idx val="3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8"/>
            <c:invertIfNegative val="0"/>
            <c:bubble3D val="0"/>
          </c:dPt>
          <c:dPt>
            <c:idx val="4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</c:dPt>
          <c:dPt>
            <c:idx val="5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4"/>
            <c:invertIfNegative val="0"/>
            <c:bubble3D val="0"/>
          </c:dPt>
          <c:dPt>
            <c:idx val="85"/>
            <c:invertIfNegative val="0"/>
            <c:bubble3D val="0"/>
            <c:spPr>
              <a:solidFill>
                <a:srgbClr val="FFC000"/>
              </a:solidFill>
            </c:spPr>
          </c:dPt>
          <c:cat>
            <c:numRef>
              <c:f>公表測定数!$B$10:$B$103</c:f>
              <c:numCache>
                <c:formatCode>m"月"d"日"</c:formatCode>
                <c:ptCount val="94"/>
                <c:pt idx="0">
                  <c:v>41174</c:v>
                </c:pt>
                <c:pt idx="1">
                  <c:v>41175</c:v>
                </c:pt>
                <c:pt idx="2">
                  <c:v>41176</c:v>
                </c:pt>
                <c:pt idx="3">
                  <c:v>41177</c:v>
                </c:pt>
                <c:pt idx="4">
                  <c:v>41178</c:v>
                </c:pt>
                <c:pt idx="5">
                  <c:v>41179</c:v>
                </c:pt>
                <c:pt idx="6">
                  <c:v>41180</c:v>
                </c:pt>
                <c:pt idx="7">
                  <c:v>41181</c:v>
                </c:pt>
                <c:pt idx="8">
                  <c:v>41182</c:v>
                </c:pt>
                <c:pt idx="9">
                  <c:v>41183</c:v>
                </c:pt>
                <c:pt idx="10">
                  <c:v>41184</c:v>
                </c:pt>
                <c:pt idx="11">
                  <c:v>41185</c:v>
                </c:pt>
                <c:pt idx="12">
                  <c:v>41186</c:v>
                </c:pt>
                <c:pt idx="13">
                  <c:v>41187</c:v>
                </c:pt>
                <c:pt idx="14">
                  <c:v>41188</c:v>
                </c:pt>
                <c:pt idx="15">
                  <c:v>41189</c:v>
                </c:pt>
                <c:pt idx="16">
                  <c:v>41190</c:v>
                </c:pt>
                <c:pt idx="17">
                  <c:v>41191</c:v>
                </c:pt>
                <c:pt idx="18">
                  <c:v>41192</c:v>
                </c:pt>
                <c:pt idx="19">
                  <c:v>41193</c:v>
                </c:pt>
                <c:pt idx="20">
                  <c:v>41194</c:v>
                </c:pt>
                <c:pt idx="21">
                  <c:v>41195</c:v>
                </c:pt>
                <c:pt idx="22">
                  <c:v>41196</c:v>
                </c:pt>
                <c:pt idx="23">
                  <c:v>41197</c:v>
                </c:pt>
                <c:pt idx="24">
                  <c:v>41198</c:v>
                </c:pt>
                <c:pt idx="25">
                  <c:v>41199</c:v>
                </c:pt>
                <c:pt idx="26">
                  <c:v>41200</c:v>
                </c:pt>
                <c:pt idx="27">
                  <c:v>41201</c:v>
                </c:pt>
                <c:pt idx="28">
                  <c:v>41202</c:v>
                </c:pt>
                <c:pt idx="29">
                  <c:v>41203</c:v>
                </c:pt>
                <c:pt idx="30">
                  <c:v>41204</c:v>
                </c:pt>
                <c:pt idx="31">
                  <c:v>41205</c:v>
                </c:pt>
                <c:pt idx="32">
                  <c:v>41206</c:v>
                </c:pt>
                <c:pt idx="33">
                  <c:v>41207</c:v>
                </c:pt>
                <c:pt idx="34">
                  <c:v>41208</c:v>
                </c:pt>
                <c:pt idx="35">
                  <c:v>41209</c:v>
                </c:pt>
                <c:pt idx="36">
                  <c:v>41210</c:v>
                </c:pt>
                <c:pt idx="37">
                  <c:v>41211</c:v>
                </c:pt>
                <c:pt idx="38">
                  <c:v>41212</c:v>
                </c:pt>
                <c:pt idx="39">
                  <c:v>41213</c:v>
                </c:pt>
                <c:pt idx="40">
                  <c:v>41214</c:v>
                </c:pt>
                <c:pt idx="41">
                  <c:v>41215</c:v>
                </c:pt>
                <c:pt idx="42">
                  <c:v>41216</c:v>
                </c:pt>
                <c:pt idx="43">
                  <c:v>41217</c:v>
                </c:pt>
                <c:pt idx="44">
                  <c:v>41218</c:v>
                </c:pt>
                <c:pt idx="45">
                  <c:v>41219</c:v>
                </c:pt>
                <c:pt idx="46">
                  <c:v>41220</c:v>
                </c:pt>
                <c:pt idx="47">
                  <c:v>41221</c:v>
                </c:pt>
                <c:pt idx="48">
                  <c:v>41222</c:v>
                </c:pt>
                <c:pt idx="49">
                  <c:v>41223</c:v>
                </c:pt>
                <c:pt idx="50">
                  <c:v>41224</c:v>
                </c:pt>
                <c:pt idx="51">
                  <c:v>41225</c:v>
                </c:pt>
                <c:pt idx="52">
                  <c:v>41226</c:v>
                </c:pt>
                <c:pt idx="53">
                  <c:v>41227</c:v>
                </c:pt>
                <c:pt idx="54">
                  <c:v>41228</c:v>
                </c:pt>
                <c:pt idx="55">
                  <c:v>41229</c:v>
                </c:pt>
                <c:pt idx="56">
                  <c:v>41230</c:v>
                </c:pt>
                <c:pt idx="57">
                  <c:v>41231</c:v>
                </c:pt>
                <c:pt idx="58">
                  <c:v>41232</c:v>
                </c:pt>
                <c:pt idx="59">
                  <c:v>41233</c:v>
                </c:pt>
                <c:pt idx="60">
                  <c:v>41234</c:v>
                </c:pt>
                <c:pt idx="61">
                  <c:v>41235</c:v>
                </c:pt>
                <c:pt idx="62">
                  <c:v>41236</c:v>
                </c:pt>
                <c:pt idx="63">
                  <c:v>41237</c:v>
                </c:pt>
                <c:pt idx="64">
                  <c:v>41238</c:v>
                </c:pt>
                <c:pt idx="65">
                  <c:v>41239</c:v>
                </c:pt>
                <c:pt idx="66">
                  <c:v>41240</c:v>
                </c:pt>
                <c:pt idx="67">
                  <c:v>41241</c:v>
                </c:pt>
                <c:pt idx="68">
                  <c:v>41242</c:v>
                </c:pt>
                <c:pt idx="69">
                  <c:v>41243</c:v>
                </c:pt>
                <c:pt idx="70">
                  <c:v>41244</c:v>
                </c:pt>
                <c:pt idx="71">
                  <c:v>41245</c:v>
                </c:pt>
                <c:pt idx="72">
                  <c:v>41246</c:v>
                </c:pt>
                <c:pt idx="73">
                  <c:v>41247</c:v>
                </c:pt>
                <c:pt idx="74">
                  <c:v>41248</c:v>
                </c:pt>
                <c:pt idx="75">
                  <c:v>41249</c:v>
                </c:pt>
                <c:pt idx="76">
                  <c:v>41250</c:v>
                </c:pt>
                <c:pt idx="77">
                  <c:v>41251</c:v>
                </c:pt>
                <c:pt idx="78">
                  <c:v>41252</c:v>
                </c:pt>
                <c:pt idx="79">
                  <c:v>41253</c:v>
                </c:pt>
                <c:pt idx="80">
                  <c:v>41254</c:v>
                </c:pt>
                <c:pt idx="81">
                  <c:v>41255</c:v>
                </c:pt>
                <c:pt idx="82">
                  <c:v>41256</c:v>
                </c:pt>
                <c:pt idx="83">
                  <c:v>41257</c:v>
                </c:pt>
                <c:pt idx="84">
                  <c:v>41258</c:v>
                </c:pt>
                <c:pt idx="85">
                  <c:v>41259</c:v>
                </c:pt>
                <c:pt idx="86">
                  <c:v>41260</c:v>
                </c:pt>
                <c:pt idx="87">
                  <c:v>41261</c:v>
                </c:pt>
                <c:pt idx="88">
                  <c:v>41262</c:v>
                </c:pt>
                <c:pt idx="89">
                  <c:v>41263</c:v>
                </c:pt>
                <c:pt idx="90">
                  <c:v>41264</c:v>
                </c:pt>
                <c:pt idx="91">
                  <c:v>41265</c:v>
                </c:pt>
                <c:pt idx="92">
                  <c:v>41266</c:v>
                </c:pt>
                <c:pt idx="93">
                  <c:v>41267</c:v>
                </c:pt>
              </c:numCache>
            </c:numRef>
          </c:cat>
          <c:val>
            <c:numRef>
              <c:f>公表測定数!$E$10:$E$103</c:f>
              <c:numCache>
                <c:formatCode>General</c:formatCode>
                <c:ptCount val="94"/>
                <c:pt idx="0">
                  <c:v>27178</c:v>
                </c:pt>
                <c:pt idx="1">
                  <c:v>2132</c:v>
                </c:pt>
                <c:pt idx="2">
                  <c:v>0</c:v>
                </c:pt>
                <c:pt idx="3">
                  <c:v>25519</c:v>
                </c:pt>
                <c:pt idx="4">
                  <c:v>84350</c:v>
                </c:pt>
                <c:pt idx="5">
                  <c:v>8430</c:v>
                </c:pt>
                <c:pt idx="6">
                  <c:v>11</c:v>
                </c:pt>
                <c:pt idx="7">
                  <c:v>174381</c:v>
                </c:pt>
                <c:pt idx="8">
                  <c:v>36900</c:v>
                </c:pt>
                <c:pt idx="9">
                  <c:v>24436</c:v>
                </c:pt>
                <c:pt idx="10">
                  <c:v>152951</c:v>
                </c:pt>
                <c:pt idx="11">
                  <c:v>132039</c:v>
                </c:pt>
                <c:pt idx="12">
                  <c:v>155913</c:v>
                </c:pt>
                <c:pt idx="13">
                  <c:v>164095</c:v>
                </c:pt>
                <c:pt idx="14">
                  <c:v>153960</c:v>
                </c:pt>
                <c:pt idx="15">
                  <c:v>106340</c:v>
                </c:pt>
                <c:pt idx="16">
                  <c:v>92631</c:v>
                </c:pt>
                <c:pt idx="17">
                  <c:v>88763</c:v>
                </c:pt>
                <c:pt idx="18">
                  <c:v>285927</c:v>
                </c:pt>
                <c:pt idx="19">
                  <c:v>292822</c:v>
                </c:pt>
                <c:pt idx="20">
                  <c:v>344434</c:v>
                </c:pt>
                <c:pt idx="21">
                  <c:v>234414</c:v>
                </c:pt>
                <c:pt idx="22">
                  <c:v>127261</c:v>
                </c:pt>
                <c:pt idx="23">
                  <c:v>93244</c:v>
                </c:pt>
                <c:pt idx="24">
                  <c:v>409678</c:v>
                </c:pt>
                <c:pt idx="25">
                  <c:v>323607</c:v>
                </c:pt>
                <c:pt idx="26">
                  <c:v>204177</c:v>
                </c:pt>
                <c:pt idx="27">
                  <c:v>311680</c:v>
                </c:pt>
                <c:pt idx="28">
                  <c:v>297499</c:v>
                </c:pt>
                <c:pt idx="29">
                  <c:v>0</c:v>
                </c:pt>
                <c:pt idx="30">
                  <c:v>207244</c:v>
                </c:pt>
                <c:pt idx="31">
                  <c:v>383754</c:v>
                </c:pt>
                <c:pt idx="32">
                  <c:v>247268</c:v>
                </c:pt>
                <c:pt idx="33">
                  <c:v>278246</c:v>
                </c:pt>
                <c:pt idx="34">
                  <c:v>225286</c:v>
                </c:pt>
                <c:pt idx="35">
                  <c:v>193440</c:v>
                </c:pt>
                <c:pt idx="36">
                  <c:v>128134</c:v>
                </c:pt>
                <c:pt idx="37">
                  <c:v>82900</c:v>
                </c:pt>
                <c:pt idx="38">
                  <c:v>280117</c:v>
                </c:pt>
                <c:pt idx="39">
                  <c:v>161594</c:v>
                </c:pt>
                <c:pt idx="40">
                  <c:v>198406</c:v>
                </c:pt>
                <c:pt idx="41">
                  <c:v>181389</c:v>
                </c:pt>
                <c:pt idx="42">
                  <c:v>191673</c:v>
                </c:pt>
                <c:pt idx="43">
                  <c:v>37514</c:v>
                </c:pt>
                <c:pt idx="44">
                  <c:v>45795</c:v>
                </c:pt>
                <c:pt idx="45">
                  <c:v>206215</c:v>
                </c:pt>
                <c:pt idx="46">
                  <c:v>149172</c:v>
                </c:pt>
                <c:pt idx="47">
                  <c:v>109477</c:v>
                </c:pt>
                <c:pt idx="48">
                  <c:v>164269</c:v>
                </c:pt>
                <c:pt idx="49">
                  <c:v>91675</c:v>
                </c:pt>
                <c:pt idx="50">
                  <c:v>63887</c:v>
                </c:pt>
                <c:pt idx="51">
                  <c:v>10297</c:v>
                </c:pt>
                <c:pt idx="52">
                  <c:v>167444</c:v>
                </c:pt>
                <c:pt idx="53">
                  <c:v>117382</c:v>
                </c:pt>
                <c:pt idx="54">
                  <c:v>90030</c:v>
                </c:pt>
                <c:pt idx="55">
                  <c:v>78797</c:v>
                </c:pt>
                <c:pt idx="56">
                  <c:v>188664</c:v>
                </c:pt>
                <c:pt idx="57">
                  <c:v>33841</c:v>
                </c:pt>
                <c:pt idx="58">
                  <c:v>3995</c:v>
                </c:pt>
                <c:pt idx="59">
                  <c:v>117660</c:v>
                </c:pt>
                <c:pt idx="60">
                  <c:v>66598</c:v>
                </c:pt>
                <c:pt idx="61">
                  <c:v>102398</c:v>
                </c:pt>
                <c:pt idx="62">
                  <c:v>89110</c:v>
                </c:pt>
                <c:pt idx="63">
                  <c:v>5864</c:v>
                </c:pt>
                <c:pt idx="64">
                  <c:v>10373</c:v>
                </c:pt>
                <c:pt idx="65">
                  <c:v>1687</c:v>
                </c:pt>
                <c:pt idx="66">
                  <c:v>78571</c:v>
                </c:pt>
                <c:pt idx="67">
                  <c:v>60855</c:v>
                </c:pt>
                <c:pt idx="68">
                  <c:v>80779</c:v>
                </c:pt>
                <c:pt idx="69">
                  <c:v>56887</c:v>
                </c:pt>
                <c:pt idx="70">
                  <c:v>0</c:v>
                </c:pt>
                <c:pt idx="71">
                  <c:v>60053</c:v>
                </c:pt>
                <c:pt idx="72">
                  <c:v>0</c:v>
                </c:pt>
                <c:pt idx="73">
                  <c:v>31944</c:v>
                </c:pt>
                <c:pt idx="74">
                  <c:v>44529</c:v>
                </c:pt>
                <c:pt idx="75">
                  <c:v>91786</c:v>
                </c:pt>
                <c:pt idx="76">
                  <c:v>27011</c:v>
                </c:pt>
                <c:pt idx="77">
                  <c:v>14779</c:v>
                </c:pt>
                <c:pt idx="78">
                  <c:v>8014</c:v>
                </c:pt>
                <c:pt idx="79">
                  <c:v>0</c:v>
                </c:pt>
                <c:pt idx="80">
                  <c:v>21364</c:v>
                </c:pt>
                <c:pt idx="81">
                  <c:v>31141</c:v>
                </c:pt>
                <c:pt idx="82">
                  <c:v>42413</c:v>
                </c:pt>
                <c:pt idx="83">
                  <c:v>21397</c:v>
                </c:pt>
                <c:pt idx="84">
                  <c:v>32644</c:v>
                </c:pt>
                <c:pt idx="85">
                  <c:v>8657</c:v>
                </c:pt>
                <c:pt idx="86">
                  <c:v>0</c:v>
                </c:pt>
                <c:pt idx="87">
                  <c:v>10638</c:v>
                </c:pt>
                <c:pt idx="88">
                  <c:v>11369</c:v>
                </c:pt>
                <c:pt idx="89">
                  <c:v>21499</c:v>
                </c:pt>
                <c:pt idx="90">
                  <c:v>63770</c:v>
                </c:pt>
                <c:pt idx="91">
                  <c:v>18198</c:v>
                </c:pt>
                <c:pt idx="92">
                  <c:v>1612</c:v>
                </c:pt>
                <c:pt idx="93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42688"/>
        <c:axId val="121444224"/>
      </c:barChart>
      <c:dateAx>
        <c:axId val="12144268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21444224"/>
        <c:crosses val="autoZero"/>
        <c:auto val="1"/>
        <c:lblOffset val="100"/>
        <c:baseTimeUnit val="days"/>
      </c:dateAx>
      <c:valAx>
        <c:axId val="12144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44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400048</xdr:colOff>
      <xdr:row>5</xdr:row>
      <xdr:rowOff>33336</xdr:rowOff>
    </xdr:from>
    <xdr:to>
      <xdr:col>15</xdr:col>
      <xdr:colOff>57149</xdr:colOff>
      <xdr:row>30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33</xdr:row>
      <xdr:rowOff>138112</xdr:rowOff>
    </xdr:from>
    <xdr:to>
      <xdr:col>13</xdr:col>
      <xdr:colOff>257175</xdr:colOff>
      <xdr:row>51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0.71023</cdr:x>
      <cdr:y>0.14331</cdr:y>
    </cdr:from>
    <cdr:to>
      <cdr:x>0.94508</cdr:x>
      <cdr:y>0.30709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75" y="433388"/>
          <a:ext cx="1181100" cy="495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緑：平日</a:t>
          </a:r>
          <a:endParaRPr lang="en-US" altLang="ja-JP" sz="1100"/>
        </a:p>
        <a:p xmlns:a="http://schemas.openxmlformats.org/drawingml/2006/main">
          <a:r>
            <a:rPr lang="ja-JP" altLang="en-US" sz="1100"/>
            <a:t>オレンジ：休日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275"/>
  <sheetViews>
    <sheetView topLeftCell="A35" zoomScaleNormal="100" workbookViewId="0">
      <selection activeCell="C57" sqref="C57"/>
    </sheetView>
  </sheetViews>
  <sheetFormatPr defaultRowHeight="13.5"/>
  <cols>
    <col min="1" max="1" width="2.75" style="14" customWidth="1"/>
    <col min="2" max="3" width="10.75" customWidth="1"/>
    <col min="4" max="5" width="6.625" customWidth="1"/>
    <col min="6" max="6" width="7.5" customWidth="1"/>
    <col min="7" max="8" width="6" customWidth="1"/>
    <col min="9" max="9" width="0.125" hidden="1" customWidth="1"/>
    <col min="10" max="10" width="7.875" customWidth="1"/>
    <col min="11" max="11" width="9" customWidth="1"/>
    <col min="12" max="12" width="9.25" customWidth="1"/>
    <col min="13" max="13" width="9.875" customWidth="1"/>
    <col min="14" max="14" width="9.625" customWidth="1"/>
    <col min="15" max="15" width="9.375" customWidth="1"/>
    <col min="16" max="106" width="9.125" customWidth="1"/>
  </cols>
  <sheetData>
    <row r="1" spans="2:105" ht="15" customHeight="1">
      <c r="C1" s="1"/>
    </row>
    <row r="2" spans="2:105" ht="14.25" customHeight="1" thickBot="1">
      <c r="C2" s="1" t="s">
        <v>226</v>
      </c>
      <c r="BS2" t="s">
        <v>181</v>
      </c>
    </row>
    <row r="3" spans="2:105" ht="30" customHeight="1" thickBot="1">
      <c r="B3" s="26" t="s">
        <v>155</v>
      </c>
      <c r="C3" s="28" t="s">
        <v>154</v>
      </c>
      <c r="D3" s="55" t="s">
        <v>183</v>
      </c>
      <c r="E3" s="53" t="s">
        <v>184</v>
      </c>
      <c r="F3" s="47" t="s">
        <v>178</v>
      </c>
      <c r="G3" s="47" t="s">
        <v>179</v>
      </c>
      <c r="H3" s="55" t="s">
        <v>182</v>
      </c>
      <c r="I3" s="27"/>
      <c r="J3" s="29" t="s">
        <v>136</v>
      </c>
      <c r="K3" s="30">
        <v>41267</v>
      </c>
      <c r="L3" s="30">
        <v>41266</v>
      </c>
      <c r="M3" s="30">
        <v>41265</v>
      </c>
      <c r="N3" s="30">
        <v>41264</v>
      </c>
      <c r="O3" s="30">
        <v>41263</v>
      </c>
      <c r="P3" s="30">
        <v>41262</v>
      </c>
      <c r="Q3" s="30">
        <v>41261</v>
      </c>
      <c r="R3" s="30">
        <v>41259</v>
      </c>
      <c r="S3" s="30">
        <v>41258</v>
      </c>
      <c r="T3" s="30">
        <v>41257</v>
      </c>
      <c r="U3" s="30">
        <v>41256</v>
      </c>
      <c r="V3" s="30">
        <v>41255</v>
      </c>
      <c r="W3" s="30">
        <v>41254</v>
      </c>
      <c r="X3" s="30">
        <v>41252</v>
      </c>
      <c r="Y3" s="30">
        <v>41251</v>
      </c>
      <c r="Z3" s="30">
        <v>41250</v>
      </c>
      <c r="AA3" s="30">
        <v>41249</v>
      </c>
      <c r="AB3" s="30">
        <v>41248</v>
      </c>
      <c r="AC3" s="30">
        <v>41247</v>
      </c>
      <c r="AD3" s="30">
        <v>41245</v>
      </c>
      <c r="AE3" s="30">
        <v>41243</v>
      </c>
      <c r="AF3" s="30">
        <v>41242</v>
      </c>
      <c r="AG3" s="30">
        <v>41241</v>
      </c>
      <c r="AH3" s="30">
        <v>41240</v>
      </c>
      <c r="AI3" s="30">
        <v>41239</v>
      </c>
      <c r="AJ3" s="30">
        <v>41238</v>
      </c>
      <c r="AK3" s="30">
        <v>41237</v>
      </c>
      <c r="AL3" s="30">
        <v>41236</v>
      </c>
      <c r="AM3" s="30">
        <v>41235</v>
      </c>
      <c r="AN3" s="30">
        <v>41234</v>
      </c>
      <c r="AO3" s="30">
        <v>41233</v>
      </c>
      <c r="AP3" s="30">
        <v>41232</v>
      </c>
      <c r="AQ3" s="30">
        <v>41231</v>
      </c>
      <c r="AR3" s="30">
        <v>41230</v>
      </c>
      <c r="AS3" s="30">
        <v>41229</v>
      </c>
      <c r="AT3" s="30">
        <v>41228</v>
      </c>
      <c r="AU3" s="30">
        <v>41227</v>
      </c>
      <c r="AV3" s="30">
        <v>41226</v>
      </c>
      <c r="AW3" s="30">
        <v>41225</v>
      </c>
      <c r="AX3" s="30">
        <v>41224</v>
      </c>
      <c r="AY3" s="30">
        <v>41223</v>
      </c>
      <c r="AZ3" s="30">
        <v>41222</v>
      </c>
      <c r="BA3" s="30">
        <v>41221</v>
      </c>
      <c r="BB3" s="30">
        <v>41220</v>
      </c>
      <c r="BC3" s="30">
        <v>41219</v>
      </c>
      <c r="BD3" s="30">
        <v>41218</v>
      </c>
      <c r="BE3" s="30">
        <v>41217</v>
      </c>
      <c r="BF3" s="30">
        <v>41216</v>
      </c>
      <c r="BG3" s="30">
        <v>41215</v>
      </c>
      <c r="BH3" s="30">
        <v>41214</v>
      </c>
      <c r="BI3" s="30">
        <v>41213</v>
      </c>
      <c r="BJ3" s="30">
        <v>41212</v>
      </c>
      <c r="BK3" s="30">
        <v>41211</v>
      </c>
      <c r="BL3" s="30">
        <v>41210</v>
      </c>
      <c r="BM3" s="30">
        <v>41209</v>
      </c>
      <c r="BN3" s="30">
        <v>41208</v>
      </c>
      <c r="BO3" s="30">
        <v>41207</v>
      </c>
      <c r="BP3" s="30">
        <v>41206</v>
      </c>
      <c r="BQ3" s="30">
        <v>41205</v>
      </c>
      <c r="BR3" s="30">
        <v>41204</v>
      </c>
      <c r="BS3" s="30">
        <v>41202</v>
      </c>
      <c r="BT3" s="30">
        <v>41201</v>
      </c>
      <c r="BU3" s="30">
        <v>41200</v>
      </c>
      <c r="BV3" s="30">
        <v>41199</v>
      </c>
      <c r="BW3" s="30">
        <v>41198</v>
      </c>
      <c r="BX3" s="30">
        <v>41197</v>
      </c>
      <c r="BY3" s="30">
        <v>41196</v>
      </c>
      <c r="BZ3" s="30">
        <v>41195</v>
      </c>
      <c r="CA3" s="30">
        <v>41194</v>
      </c>
      <c r="CB3" s="30">
        <v>41193</v>
      </c>
      <c r="CC3" s="30">
        <v>41192</v>
      </c>
      <c r="CD3" s="30">
        <v>41191</v>
      </c>
      <c r="CE3" s="30">
        <v>41190</v>
      </c>
      <c r="CF3" s="30">
        <v>41189</v>
      </c>
      <c r="CG3" s="30">
        <v>41188</v>
      </c>
      <c r="CH3" s="30">
        <v>41187</v>
      </c>
      <c r="CI3" s="30">
        <v>41186</v>
      </c>
      <c r="CJ3" s="30">
        <v>41185</v>
      </c>
      <c r="CK3" s="30">
        <v>41184</v>
      </c>
      <c r="CL3" s="30">
        <v>41183</v>
      </c>
      <c r="CM3" s="30">
        <v>41182</v>
      </c>
      <c r="CN3" s="30">
        <v>41181</v>
      </c>
      <c r="CO3" s="30" t="s">
        <v>175</v>
      </c>
      <c r="CP3" s="49">
        <v>41180</v>
      </c>
      <c r="CQ3" s="30">
        <v>41179</v>
      </c>
      <c r="CR3" s="37">
        <v>41178</v>
      </c>
      <c r="CS3" s="36">
        <v>41177</v>
      </c>
      <c r="CT3" s="36">
        <v>41175</v>
      </c>
      <c r="CU3" s="38">
        <v>41174</v>
      </c>
      <c r="CV3" s="36">
        <v>41173</v>
      </c>
      <c r="CW3" s="36">
        <v>41172</v>
      </c>
      <c r="CX3" s="38">
        <v>41171</v>
      </c>
      <c r="CY3" s="38">
        <v>41170</v>
      </c>
      <c r="CZ3" s="36">
        <v>41169</v>
      </c>
      <c r="DA3" s="30">
        <v>41168</v>
      </c>
    </row>
    <row r="4" spans="2:105" ht="18" customHeight="1">
      <c r="B4" s="35" t="s">
        <v>13</v>
      </c>
      <c r="C4" s="19">
        <v>356</v>
      </c>
      <c r="D4" s="31">
        <v>471</v>
      </c>
      <c r="E4" s="31">
        <v>41</v>
      </c>
      <c r="F4" s="31"/>
      <c r="G4" s="31">
        <v>443</v>
      </c>
      <c r="H4" s="31">
        <v>7724</v>
      </c>
      <c r="I4" s="31">
        <f>H4/CR4</f>
        <v>22.852071005917161</v>
      </c>
      <c r="J4" s="73">
        <f>$K4-$L4</f>
        <v>0</v>
      </c>
      <c r="K4" s="73">
        <v>313567</v>
      </c>
      <c r="L4" s="73">
        <v>313567</v>
      </c>
      <c r="M4" s="73">
        <v>313567</v>
      </c>
      <c r="N4" s="73">
        <v>313153</v>
      </c>
      <c r="O4" s="73">
        <v>313153</v>
      </c>
      <c r="P4" s="73">
        <v>313153</v>
      </c>
      <c r="Q4" s="73">
        <v>312925</v>
      </c>
      <c r="R4" s="73">
        <v>312824</v>
      </c>
      <c r="S4" s="73">
        <v>312824</v>
      </c>
      <c r="T4" s="73">
        <v>312584</v>
      </c>
      <c r="U4" s="73">
        <v>312584</v>
      </c>
      <c r="V4" s="73">
        <v>312568</v>
      </c>
      <c r="W4" s="73">
        <v>312121</v>
      </c>
      <c r="X4" s="73">
        <v>312010</v>
      </c>
      <c r="Y4" s="73">
        <v>312010</v>
      </c>
      <c r="Z4" s="73">
        <v>312010</v>
      </c>
      <c r="AA4" s="73">
        <v>311548</v>
      </c>
      <c r="AB4" s="73">
        <v>311202</v>
      </c>
      <c r="AC4" s="73">
        <v>310891</v>
      </c>
      <c r="AD4" s="73">
        <v>310891</v>
      </c>
      <c r="AE4" s="73">
        <v>309943</v>
      </c>
      <c r="AF4" s="73">
        <v>309998</v>
      </c>
      <c r="AG4" s="73">
        <v>308538</v>
      </c>
      <c r="AH4" s="73">
        <v>304601</v>
      </c>
      <c r="AI4" s="73">
        <v>304601</v>
      </c>
      <c r="AJ4" s="73">
        <v>304601</v>
      </c>
      <c r="AK4" s="73">
        <v>304386</v>
      </c>
      <c r="AL4" s="73">
        <v>304386</v>
      </c>
      <c r="AM4" s="73">
        <v>300103</v>
      </c>
      <c r="AN4" s="73">
        <v>300103</v>
      </c>
      <c r="AO4" s="73">
        <v>296483</v>
      </c>
      <c r="AP4" s="73">
        <v>291137</v>
      </c>
      <c r="AQ4" s="73">
        <v>291137</v>
      </c>
      <c r="AR4" s="73">
        <v>286846</v>
      </c>
      <c r="AS4" s="73">
        <v>286846</v>
      </c>
      <c r="AT4" s="73">
        <v>281669</v>
      </c>
      <c r="AU4" s="73">
        <v>276259</v>
      </c>
      <c r="AV4" s="73">
        <v>265247</v>
      </c>
      <c r="AW4" s="73">
        <v>256540</v>
      </c>
      <c r="AX4" s="73">
        <v>256530</v>
      </c>
      <c r="AY4" s="73">
        <v>249081</v>
      </c>
      <c r="AZ4" s="16">
        <v>241476</v>
      </c>
      <c r="BA4" s="16">
        <v>229810</v>
      </c>
      <c r="BB4" s="16">
        <v>226914</v>
      </c>
      <c r="BC4" s="16">
        <v>218786</v>
      </c>
      <c r="BD4" s="16">
        <v>198328</v>
      </c>
      <c r="BE4" s="16">
        <v>195526</v>
      </c>
      <c r="BF4" s="16">
        <v>195526</v>
      </c>
      <c r="BG4" s="16">
        <v>179312</v>
      </c>
      <c r="BH4" s="16">
        <v>171413</v>
      </c>
      <c r="BI4" s="16">
        <v>164223</v>
      </c>
      <c r="BJ4" s="16">
        <v>155834</v>
      </c>
      <c r="BK4" s="16">
        <v>147998</v>
      </c>
      <c r="BL4" s="16">
        <v>147998</v>
      </c>
      <c r="BM4" s="16">
        <v>133369</v>
      </c>
      <c r="BN4" s="16">
        <v>130154</v>
      </c>
      <c r="BO4" s="16">
        <v>118533</v>
      </c>
      <c r="BP4" s="16">
        <v>111287</v>
      </c>
      <c r="BQ4" s="16">
        <v>111287</v>
      </c>
      <c r="BR4" s="16">
        <v>83570</v>
      </c>
      <c r="BS4" s="16">
        <v>83570</v>
      </c>
      <c r="BT4" s="16">
        <v>83365</v>
      </c>
      <c r="BU4" s="16">
        <v>71767</v>
      </c>
      <c r="BV4" s="16">
        <v>66745</v>
      </c>
      <c r="BW4" s="16">
        <v>62898</v>
      </c>
      <c r="BX4" s="16">
        <v>42295</v>
      </c>
      <c r="BY4" s="16">
        <v>42258</v>
      </c>
      <c r="BZ4" s="16">
        <v>42258</v>
      </c>
      <c r="CA4" s="16">
        <v>39661</v>
      </c>
      <c r="CB4" s="16">
        <v>34392</v>
      </c>
      <c r="CC4" s="16">
        <v>29334</v>
      </c>
      <c r="CD4" s="16">
        <v>22251</v>
      </c>
      <c r="CE4" s="16">
        <v>22250</v>
      </c>
      <c r="CF4" s="16">
        <v>12069</v>
      </c>
      <c r="CG4" s="16">
        <v>12069</v>
      </c>
      <c r="CH4" s="16">
        <v>6829</v>
      </c>
      <c r="CI4" s="16">
        <v>6829</v>
      </c>
      <c r="CJ4" s="16">
        <v>4464</v>
      </c>
      <c r="CK4" s="16">
        <v>1966</v>
      </c>
      <c r="CL4" s="16">
        <v>987</v>
      </c>
      <c r="CM4" s="16">
        <v>987</v>
      </c>
      <c r="CN4" s="16">
        <v>987</v>
      </c>
      <c r="CO4" s="16">
        <v>987</v>
      </c>
      <c r="CP4" s="40">
        <v>338</v>
      </c>
      <c r="CQ4" s="15">
        <v>338</v>
      </c>
      <c r="CR4" s="46">
        <v>338</v>
      </c>
      <c r="CS4" s="16">
        <v>338</v>
      </c>
      <c r="CT4" s="16">
        <v>338</v>
      </c>
      <c r="CU4" s="15">
        <v>338</v>
      </c>
      <c r="CV4" s="16">
        <v>338</v>
      </c>
      <c r="CW4" s="16">
        <v>338</v>
      </c>
      <c r="CX4" s="15">
        <v>338</v>
      </c>
      <c r="CY4" s="31">
        <v>338</v>
      </c>
      <c r="CZ4" s="16">
        <v>338</v>
      </c>
      <c r="DA4" s="16"/>
    </row>
    <row r="5" spans="2:105" ht="18" customHeight="1">
      <c r="B5" s="17" t="s">
        <v>135</v>
      </c>
      <c r="C5" s="19">
        <v>356</v>
      </c>
      <c r="D5" s="22">
        <v>35</v>
      </c>
      <c r="E5" s="22"/>
      <c r="F5" s="22"/>
      <c r="G5" s="22"/>
      <c r="H5" s="22">
        <v>46</v>
      </c>
      <c r="I5" s="22">
        <f>H5/CR5</f>
        <v>3.7627811860940696E-3</v>
      </c>
      <c r="J5" s="45">
        <f>$K5-$L5</f>
        <v>0</v>
      </c>
      <c r="K5" s="45">
        <v>761677</v>
      </c>
      <c r="L5" s="45">
        <v>761677</v>
      </c>
      <c r="M5" s="45">
        <v>761677</v>
      </c>
      <c r="N5" s="45">
        <v>757356</v>
      </c>
      <c r="O5" s="45">
        <v>710794</v>
      </c>
      <c r="P5" s="45">
        <v>709121</v>
      </c>
      <c r="Q5" s="45">
        <v>707853</v>
      </c>
      <c r="R5" s="45">
        <v>707629</v>
      </c>
      <c r="S5" s="45">
        <v>707159</v>
      </c>
      <c r="T5" s="45">
        <v>706602</v>
      </c>
      <c r="U5" s="45">
        <v>704996</v>
      </c>
      <c r="V5" s="45">
        <v>704885</v>
      </c>
      <c r="W5" s="45">
        <v>702200</v>
      </c>
      <c r="X5" s="45">
        <v>702087</v>
      </c>
      <c r="Y5" s="45">
        <v>701523</v>
      </c>
      <c r="Z5" s="45">
        <v>701030</v>
      </c>
      <c r="AA5" s="45">
        <v>700588</v>
      </c>
      <c r="AB5" s="45">
        <v>699094</v>
      </c>
      <c r="AC5" s="45">
        <v>697408</v>
      </c>
      <c r="AD5" s="45">
        <v>696302</v>
      </c>
      <c r="AE5" s="45">
        <v>671416</v>
      </c>
      <c r="AF5" s="45">
        <v>667619</v>
      </c>
      <c r="AG5" s="45">
        <v>665728</v>
      </c>
      <c r="AH5" s="45">
        <v>664006</v>
      </c>
      <c r="AI5" s="45">
        <v>663523</v>
      </c>
      <c r="AJ5" s="45">
        <v>663523</v>
      </c>
      <c r="AK5" s="45">
        <v>661995</v>
      </c>
      <c r="AL5" s="45">
        <v>661995</v>
      </c>
      <c r="AM5" s="45">
        <v>660749</v>
      </c>
      <c r="AN5" s="45">
        <v>619085</v>
      </c>
      <c r="AO5" s="45">
        <v>615694</v>
      </c>
      <c r="AP5" s="45">
        <v>608596</v>
      </c>
      <c r="AQ5" s="45">
        <v>608504</v>
      </c>
      <c r="AR5" s="45">
        <v>604308</v>
      </c>
      <c r="AS5" s="45">
        <v>530989</v>
      </c>
      <c r="AT5" s="45">
        <v>528821</v>
      </c>
      <c r="AU5" s="45">
        <v>524480</v>
      </c>
      <c r="AV5" s="45">
        <v>522681</v>
      </c>
      <c r="AW5" s="45">
        <v>508237</v>
      </c>
      <c r="AX5" s="45">
        <v>507665</v>
      </c>
      <c r="AY5" s="45">
        <v>506074</v>
      </c>
      <c r="AZ5" s="20">
        <v>500557</v>
      </c>
      <c r="BA5" s="20">
        <v>495190</v>
      </c>
      <c r="BB5" s="20">
        <v>489399</v>
      </c>
      <c r="BC5" s="20">
        <v>479018</v>
      </c>
      <c r="BD5" s="20">
        <v>473259</v>
      </c>
      <c r="BE5" s="20">
        <v>472209</v>
      </c>
      <c r="BF5" s="20">
        <v>471541</v>
      </c>
      <c r="BG5" s="20">
        <v>459578</v>
      </c>
      <c r="BH5" s="20">
        <v>450597</v>
      </c>
      <c r="BI5" s="20">
        <v>431770</v>
      </c>
      <c r="BJ5" s="20">
        <v>427070</v>
      </c>
      <c r="BK5" s="20">
        <v>408685</v>
      </c>
      <c r="BL5" s="20">
        <v>402467</v>
      </c>
      <c r="BM5" s="20">
        <v>399804</v>
      </c>
      <c r="BN5" s="20">
        <v>388973</v>
      </c>
      <c r="BO5" s="20">
        <v>380092</v>
      </c>
      <c r="BP5" s="20">
        <v>365878</v>
      </c>
      <c r="BQ5" s="20">
        <v>297276</v>
      </c>
      <c r="BR5" s="20">
        <v>288678</v>
      </c>
      <c r="BS5" s="20">
        <v>281303</v>
      </c>
      <c r="BT5" s="20">
        <v>260017</v>
      </c>
      <c r="BU5" s="20">
        <v>205043</v>
      </c>
      <c r="BV5" s="20">
        <v>196346</v>
      </c>
      <c r="BW5" s="20">
        <v>179370</v>
      </c>
      <c r="BX5" s="20">
        <v>157903</v>
      </c>
      <c r="BY5" s="20">
        <v>157060</v>
      </c>
      <c r="BZ5" s="20">
        <v>154989</v>
      </c>
      <c r="CA5" s="20">
        <v>152062</v>
      </c>
      <c r="CB5" s="20">
        <v>136179</v>
      </c>
      <c r="CC5" s="20">
        <v>104182</v>
      </c>
      <c r="CD5" s="20">
        <v>97665</v>
      </c>
      <c r="CE5" s="20">
        <v>92636</v>
      </c>
      <c r="CF5" s="20">
        <v>85201</v>
      </c>
      <c r="CG5" s="20">
        <v>76204</v>
      </c>
      <c r="CH5" s="20">
        <v>68102</v>
      </c>
      <c r="CI5" s="20">
        <v>65673</v>
      </c>
      <c r="CJ5" s="20">
        <v>63864</v>
      </c>
      <c r="CK5" s="20">
        <v>62398</v>
      </c>
      <c r="CL5" s="20">
        <v>51366</v>
      </c>
      <c r="CM5" s="20">
        <v>50572</v>
      </c>
      <c r="CN5" s="20">
        <v>49441</v>
      </c>
      <c r="CO5" s="20">
        <v>47259</v>
      </c>
      <c r="CP5" s="41">
        <v>17705</v>
      </c>
      <c r="CQ5" s="18">
        <v>17705</v>
      </c>
      <c r="CR5" s="42">
        <v>12225</v>
      </c>
      <c r="CS5" s="20">
        <v>11589</v>
      </c>
      <c r="CT5" s="20">
        <v>8414</v>
      </c>
      <c r="CU5" s="18">
        <v>8357</v>
      </c>
      <c r="CV5" s="20">
        <v>4496</v>
      </c>
      <c r="CW5" s="20">
        <v>187</v>
      </c>
      <c r="CX5" s="18">
        <v>187</v>
      </c>
      <c r="CY5" s="22">
        <v>187</v>
      </c>
      <c r="CZ5" s="20"/>
      <c r="DA5" s="20"/>
    </row>
    <row r="6" spans="2:105" ht="18" customHeight="1">
      <c r="B6" s="17" t="s">
        <v>127</v>
      </c>
      <c r="C6" s="19">
        <v>357</v>
      </c>
      <c r="D6" s="22">
        <v>40</v>
      </c>
      <c r="E6" s="22">
        <v>1</v>
      </c>
      <c r="F6" s="22">
        <v>10</v>
      </c>
      <c r="G6" s="100">
        <v>80</v>
      </c>
      <c r="H6" s="100">
        <v>1239</v>
      </c>
      <c r="I6" s="22">
        <f>H6/CR6</f>
        <v>0.12341866719792809</v>
      </c>
      <c r="J6" s="45">
        <f t="shared" ref="J6:J53" si="0">$K6-$L6</f>
        <v>0</v>
      </c>
      <c r="K6" s="45">
        <v>1378705</v>
      </c>
      <c r="L6" s="45">
        <v>1378705</v>
      </c>
      <c r="M6" s="45">
        <v>1378498</v>
      </c>
      <c r="N6" s="45">
        <v>1376570</v>
      </c>
      <c r="O6" s="45">
        <v>1375346</v>
      </c>
      <c r="P6" s="45">
        <v>1373995</v>
      </c>
      <c r="Q6" s="45">
        <v>1373012</v>
      </c>
      <c r="R6" s="45">
        <v>1371313</v>
      </c>
      <c r="S6" s="45">
        <v>1368427</v>
      </c>
      <c r="T6" s="45">
        <v>1366686</v>
      </c>
      <c r="U6" s="45">
        <v>1362000</v>
      </c>
      <c r="V6" s="45">
        <v>1360462</v>
      </c>
      <c r="W6" s="45">
        <v>1356524</v>
      </c>
      <c r="X6" s="45">
        <v>1354473</v>
      </c>
      <c r="Y6" s="45">
        <v>1352625</v>
      </c>
      <c r="Z6" s="45">
        <v>1351033</v>
      </c>
      <c r="AA6" s="45">
        <v>1346382</v>
      </c>
      <c r="AB6" s="45">
        <v>1342427</v>
      </c>
      <c r="AC6" s="45">
        <v>1338237</v>
      </c>
      <c r="AD6" s="45">
        <v>1334051</v>
      </c>
      <c r="AE6" s="45">
        <v>1331346</v>
      </c>
      <c r="AF6" s="45">
        <v>1325781</v>
      </c>
      <c r="AG6" s="45">
        <v>1313886</v>
      </c>
      <c r="AH6" s="45">
        <v>1302667</v>
      </c>
      <c r="AI6" s="45">
        <v>1283546</v>
      </c>
      <c r="AJ6" s="45">
        <v>1283546</v>
      </c>
      <c r="AK6" s="45">
        <v>1281575</v>
      </c>
      <c r="AL6" s="45">
        <v>1279050</v>
      </c>
      <c r="AM6" s="45">
        <v>1260876</v>
      </c>
      <c r="AN6" s="45">
        <v>1243859</v>
      </c>
      <c r="AO6" s="45">
        <v>1227311</v>
      </c>
      <c r="AP6" s="45">
        <v>1202467</v>
      </c>
      <c r="AQ6" s="45">
        <v>1201874</v>
      </c>
      <c r="AR6" s="45">
        <v>1190816</v>
      </c>
      <c r="AS6" s="45">
        <v>1174519</v>
      </c>
      <c r="AT6" s="45">
        <v>1156026</v>
      </c>
      <c r="AU6" s="45">
        <v>1135667</v>
      </c>
      <c r="AV6" s="45">
        <v>1111850</v>
      </c>
      <c r="AW6" s="45">
        <v>1086586</v>
      </c>
      <c r="AX6" s="45">
        <v>1085519</v>
      </c>
      <c r="AY6" s="45">
        <v>1069401</v>
      </c>
      <c r="AZ6" s="20">
        <v>1048929</v>
      </c>
      <c r="BA6" s="20">
        <v>1019575</v>
      </c>
      <c r="BB6" s="20">
        <v>1000845</v>
      </c>
      <c r="BC6" s="20">
        <v>978226</v>
      </c>
      <c r="BD6" s="20">
        <v>941330</v>
      </c>
      <c r="BE6" s="20">
        <v>932068</v>
      </c>
      <c r="BF6" s="20">
        <v>929996</v>
      </c>
      <c r="BG6" s="20">
        <v>907078</v>
      </c>
      <c r="BH6" s="20">
        <v>875889</v>
      </c>
      <c r="BI6" s="20">
        <v>848450</v>
      </c>
      <c r="BJ6" s="20">
        <v>826863</v>
      </c>
      <c r="BK6" s="20">
        <v>779700</v>
      </c>
      <c r="BL6" s="20">
        <v>772133</v>
      </c>
      <c r="BM6" s="20">
        <v>741255</v>
      </c>
      <c r="BN6" s="20">
        <v>715674</v>
      </c>
      <c r="BO6" s="20">
        <v>686785</v>
      </c>
      <c r="BP6" s="20">
        <v>656882</v>
      </c>
      <c r="BQ6" s="20">
        <v>617228</v>
      </c>
      <c r="BR6" s="45">
        <v>572873</v>
      </c>
      <c r="BS6" s="20">
        <v>532620</v>
      </c>
      <c r="BT6" s="20">
        <v>499739</v>
      </c>
      <c r="BU6" s="20">
        <v>465360</v>
      </c>
      <c r="BV6" s="20">
        <v>438673</v>
      </c>
      <c r="BW6" s="20">
        <v>410433</v>
      </c>
      <c r="BX6" s="20">
        <v>366617</v>
      </c>
      <c r="BY6" s="20">
        <v>354185</v>
      </c>
      <c r="BZ6" s="20">
        <v>327697</v>
      </c>
      <c r="CA6" s="20">
        <v>296269</v>
      </c>
      <c r="CB6" s="20">
        <v>269495</v>
      </c>
      <c r="CC6" s="20">
        <v>232233</v>
      </c>
      <c r="CD6" s="20">
        <v>201380</v>
      </c>
      <c r="CE6" s="20">
        <v>187285</v>
      </c>
      <c r="CF6" s="20">
        <v>179125</v>
      </c>
      <c r="CG6" s="20">
        <v>155957</v>
      </c>
      <c r="CH6" s="20">
        <v>128983</v>
      </c>
      <c r="CI6" s="20">
        <v>108312</v>
      </c>
      <c r="CJ6" s="20">
        <v>83628</v>
      </c>
      <c r="CK6" s="20">
        <v>60756</v>
      </c>
      <c r="CL6" s="20">
        <v>39515</v>
      </c>
      <c r="CM6" s="20">
        <v>38722</v>
      </c>
      <c r="CN6" s="20">
        <v>30637</v>
      </c>
      <c r="CO6" s="20">
        <v>24957</v>
      </c>
      <c r="CP6" s="42">
        <v>10039</v>
      </c>
      <c r="CQ6" s="22">
        <v>10039</v>
      </c>
      <c r="CR6" s="41">
        <v>10039</v>
      </c>
      <c r="CS6" s="20">
        <v>3150</v>
      </c>
      <c r="CT6" s="20">
        <v>2198</v>
      </c>
      <c r="CU6" s="18">
        <v>2198</v>
      </c>
      <c r="CV6" s="20">
        <v>1668</v>
      </c>
      <c r="CW6" s="20">
        <v>781</v>
      </c>
      <c r="CX6" s="18">
        <v>781</v>
      </c>
      <c r="CY6" s="22">
        <v>781</v>
      </c>
      <c r="CZ6" s="20">
        <v>781</v>
      </c>
      <c r="DA6" s="20">
        <v>781</v>
      </c>
    </row>
    <row r="7" spans="2:105" ht="18" customHeight="1">
      <c r="B7" s="17" t="s">
        <v>152</v>
      </c>
      <c r="C7" s="19">
        <v>357</v>
      </c>
      <c r="D7" s="22">
        <v>11</v>
      </c>
      <c r="E7" s="22">
        <v>1</v>
      </c>
      <c r="F7" s="22">
        <v>4</v>
      </c>
      <c r="G7" s="22">
        <v>36</v>
      </c>
      <c r="H7" s="22">
        <v>1347</v>
      </c>
      <c r="I7" s="22"/>
      <c r="J7" s="45">
        <f t="shared" si="0"/>
        <v>0</v>
      </c>
      <c r="K7" s="45">
        <v>475479</v>
      </c>
      <c r="L7" s="45">
        <v>475479</v>
      </c>
      <c r="M7" s="45">
        <v>475258</v>
      </c>
      <c r="N7" s="45">
        <v>475083</v>
      </c>
      <c r="O7" s="45">
        <v>469878</v>
      </c>
      <c r="P7" s="45">
        <v>469829</v>
      </c>
      <c r="Q7" s="45">
        <v>466959</v>
      </c>
      <c r="R7" s="45">
        <v>466740</v>
      </c>
      <c r="S7" s="45">
        <v>465513</v>
      </c>
      <c r="T7" s="45">
        <v>460091</v>
      </c>
      <c r="U7" s="45">
        <v>459628</v>
      </c>
      <c r="V7" s="45">
        <v>459327</v>
      </c>
      <c r="W7" s="45">
        <v>457881</v>
      </c>
      <c r="X7" s="45">
        <v>457463</v>
      </c>
      <c r="Y7" s="45">
        <v>456133</v>
      </c>
      <c r="Z7" s="45">
        <v>454266</v>
      </c>
      <c r="AA7" s="45">
        <v>450759</v>
      </c>
      <c r="AB7" s="45">
        <v>449210</v>
      </c>
      <c r="AC7" s="45">
        <v>447282</v>
      </c>
      <c r="AD7" s="45">
        <v>445845</v>
      </c>
      <c r="AE7" s="45">
        <v>444002</v>
      </c>
      <c r="AF7" s="45">
        <v>440205</v>
      </c>
      <c r="AG7" s="45">
        <v>437587</v>
      </c>
      <c r="AH7" s="45">
        <v>433057</v>
      </c>
      <c r="AI7" s="45">
        <v>425998</v>
      </c>
      <c r="AJ7" s="45">
        <v>425089</v>
      </c>
      <c r="AK7" s="45">
        <v>422991</v>
      </c>
      <c r="AL7" s="45">
        <v>422640</v>
      </c>
      <c r="AM7" s="45">
        <v>416768</v>
      </c>
      <c r="AN7" s="45">
        <v>412794</v>
      </c>
      <c r="AO7" s="45">
        <v>407460</v>
      </c>
      <c r="AP7" s="45">
        <v>393948</v>
      </c>
      <c r="AQ7" s="45">
        <v>392765</v>
      </c>
      <c r="AR7" s="45">
        <v>390725</v>
      </c>
      <c r="AS7" s="45">
        <v>377647</v>
      </c>
      <c r="AT7" s="45">
        <v>370192</v>
      </c>
      <c r="AU7" s="45">
        <v>366460</v>
      </c>
      <c r="AV7" s="45">
        <v>354020</v>
      </c>
      <c r="AW7" s="45">
        <v>340924</v>
      </c>
      <c r="AX7" s="45">
        <v>339840</v>
      </c>
      <c r="AY7" s="45">
        <v>333518</v>
      </c>
      <c r="AZ7" s="20">
        <v>323539</v>
      </c>
      <c r="BA7" s="20">
        <v>316207</v>
      </c>
      <c r="BB7" s="20">
        <v>307705</v>
      </c>
      <c r="BC7" s="20">
        <v>301206</v>
      </c>
      <c r="BD7" s="20">
        <v>284460</v>
      </c>
      <c r="BE7" s="20">
        <v>282388</v>
      </c>
      <c r="BF7" s="20">
        <v>277917</v>
      </c>
      <c r="BG7" s="20">
        <v>269577</v>
      </c>
      <c r="BH7" s="20">
        <v>254586</v>
      </c>
      <c r="BI7" s="20">
        <v>245997</v>
      </c>
      <c r="BJ7" s="20">
        <v>240439</v>
      </c>
      <c r="BK7" s="20">
        <v>225445</v>
      </c>
      <c r="BL7" s="20">
        <v>223203</v>
      </c>
      <c r="BM7" s="20">
        <v>218796</v>
      </c>
      <c r="BN7" s="20">
        <v>211452</v>
      </c>
      <c r="BO7" s="20">
        <v>204563</v>
      </c>
      <c r="BP7" s="20">
        <v>191857</v>
      </c>
      <c r="BQ7" s="20">
        <v>186043</v>
      </c>
      <c r="BR7" s="45">
        <v>170199</v>
      </c>
      <c r="BS7" s="20">
        <v>163175</v>
      </c>
      <c r="BT7" s="20">
        <v>150721</v>
      </c>
      <c r="BU7" s="20">
        <v>141519</v>
      </c>
      <c r="BV7" s="20">
        <v>133637</v>
      </c>
      <c r="BW7" s="20">
        <v>124719</v>
      </c>
      <c r="BX7" s="20">
        <v>107538</v>
      </c>
      <c r="BY7" s="20">
        <v>104576</v>
      </c>
      <c r="BZ7" s="20">
        <v>97087</v>
      </c>
      <c r="CA7" s="20">
        <v>85419</v>
      </c>
      <c r="CB7" s="20">
        <v>78810</v>
      </c>
      <c r="CC7" s="20">
        <v>66280</v>
      </c>
      <c r="CD7" s="20">
        <v>54684</v>
      </c>
      <c r="CE7" s="20">
        <v>52600</v>
      </c>
      <c r="CF7" s="20">
        <v>50541</v>
      </c>
      <c r="CG7" s="20">
        <v>45676</v>
      </c>
      <c r="CH7" s="20">
        <v>36461</v>
      </c>
      <c r="CI7" s="20">
        <v>29311</v>
      </c>
      <c r="CJ7" s="20">
        <v>20148</v>
      </c>
      <c r="CK7" s="20">
        <v>16991</v>
      </c>
      <c r="CL7" s="20">
        <v>11844</v>
      </c>
      <c r="CM7" s="20">
        <v>11844</v>
      </c>
      <c r="CN7" s="20">
        <v>10068</v>
      </c>
      <c r="CO7" s="20">
        <v>8918</v>
      </c>
      <c r="CP7" s="41">
        <v>2202</v>
      </c>
      <c r="CQ7" s="22">
        <v>2178</v>
      </c>
      <c r="CR7" s="42">
        <v>2178</v>
      </c>
      <c r="CS7" s="20">
        <v>625</v>
      </c>
      <c r="CT7" s="20">
        <v>556</v>
      </c>
      <c r="CU7" s="18">
        <v>17</v>
      </c>
      <c r="CV7" s="20"/>
      <c r="CW7" s="20"/>
      <c r="CX7" s="18"/>
      <c r="CY7" s="22"/>
      <c r="CZ7" s="20"/>
      <c r="DA7" s="20"/>
    </row>
    <row r="8" spans="2:105" ht="18" customHeight="1">
      <c r="B8" s="17" t="s">
        <v>159</v>
      </c>
      <c r="C8" s="19">
        <v>356</v>
      </c>
      <c r="D8" s="22">
        <v>4</v>
      </c>
      <c r="E8" s="22"/>
      <c r="F8" s="22"/>
      <c r="G8" s="22">
        <v>15</v>
      </c>
      <c r="H8" s="22">
        <v>456</v>
      </c>
      <c r="I8" s="22"/>
      <c r="J8" s="45">
        <f t="shared" si="0"/>
        <v>0</v>
      </c>
      <c r="K8" s="45">
        <v>556304</v>
      </c>
      <c r="L8" s="45">
        <v>556304</v>
      </c>
      <c r="M8" s="45">
        <v>556304</v>
      </c>
      <c r="N8" s="45">
        <v>556204</v>
      </c>
      <c r="O8" s="45">
        <v>555513</v>
      </c>
      <c r="P8" s="45">
        <v>551348</v>
      </c>
      <c r="Q8" s="45">
        <v>551348</v>
      </c>
      <c r="R8" s="45">
        <v>550187</v>
      </c>
      <c r="S8" s="45">
        <v>549827</v>
      </c>
      <c r="T8" s="45">
        <v>548963</v>
      </c>
      <c r="U8" s="45">
        <v>546839</v>
      </c>
      <c r="V8" s="45">
        <v>546143</v>
      </c>
      <c r="W8" s="45">
        <v>545778</v>
      </c>
      <c r="X8" s="45">
        <v>544967</v>
      </c>
      <c r="Y8" s="45">
        <v>544937</v>
      </c>
      <c r="Z8" s="45">
        <v>544558</v>
      </c>
      <c r="AA8" s="45">
        <v>540262</v>
      </c>
      <c r="AB8" s="45">
        <v>532719</v>
      </c>
      <c r="AC8" s="45">
        <v>531939</v>
      </c>
      <c r="AD8" s="45">
        <v>530289</v>
      </c>
      <c r="AE8" s="45">
        <v>528272</v>
      </c>
      <c r="AF8" s="45">
        <v>527198</v>
      </c>
      <c r="AG8" s="45">
        <v>524711</v>
      </c>
      <c r="AH8" s="45">
        <v>520120</v>
      </c>
      <c r="AI8" s="45">
        <v>518812</v>
      </c>
      <c r="AJ8" s="45">
        <v>518812</v>
      </c>
      <c r="AK8" s="45">
        <v>518675</v>
      </c>
      <c r="AL8" s="45">
        <v>518402</v>
      </c>
      <c r="AM8" s="45">
        <v>516419</v>
      </c>
      <c r="AN8" s="45">
        <v>513093</v>
      </c>
      <c r="AO8" s="45">
        <v>506380</v>
      </c>
      <c r="AP8" s="45">
        <v>502855</v>
      </c>
      <c r="AQ8" s="45">
        <v>502855</v>
      </c>
      <c r="AR8" s="45">
        <v>501979</v>
      </c>
      <c r="AS8" s="45">
        <v>494538</v>
      </c>
      <c r="AT8" s="45">
        <v>492552</v>
      </c>
      <c r="AU8" s="45">
        <v>489477</v>
      </c>
      <c r="AV8" s="45">
        <v>486905</v>
      </c>
      <c r="AW8" s="45">
        <v>477106</v>
      </c>
      <c r="AX8" s="45">
        <v>477106</v>
      </c>
      <c r="AY8" s="45">
        <v>476996</v>
      </c>
      <c r="AZ8" s="20">
        <v>476750</v>
      </c>
      <c r="BA8" s="20">
        <v>475533</v>
      </c>
      <c r="BB8" s="20">
        <v>474235</v>
      </c>
      <c r="BC8" s="20">
        <v>465834</v>
      </c>
      <c r="BD8" s="20">
        <v>452551</v>
      </c>
      <c r="BE8" s="20">
        <v>452454</v>
      </c>
      <c r="BF8" s="20">
        <v>452454</v>
      </c>
      <c r="BG8" s="20">
        <v>449816</v>
      </c>
      <c r="BH8" s="20">
        <v>437260</v>
      </c>
      <c r="BI8" s="20">
        <v>432985</v>
      </c>
      <c r="BJ8" s="20">
        <v>421371</v>
      </c>
      <c r="BK8" s="20">
        <v>412681</v>
      </c>
      <c r="BL8" s="20">
        <v>412680</v>
      </c>
      <c r="BM8" s="20">
        <v>412187</v>
      </c>
      <c r="BN8" s="20">
        <v>402784</v>
      </c>
      <c r="BO8" s="20">
        <v>387137</v>
      </c>
      <c r="BP8" s="20">
        <v>372564</v>
      </c>
      <c r="BQ8" s="20">
        <v>361174</v>
      </c>
      <c r="BR8" s="45">
        <v>319494</v>
      </c>
      <c r="BS8" s="20">
        <v>317585</v>
      </c>
      <c r="BT8" s="20">
        <v>288274</v>
      </c>
      <c r="BU8" s="20">
        <v>265987</v>
      </c>
      <c r="BV8" s="20">
        <v>258092</v>
      </c>
      <c r="BW8" s="20">
        <v>231238</v>
      </c>
      <c r="BX8" s="20">
        <v>189346</v>
      </c>
      <c r="BY8" s="20">
        <v>189022</v>
      </c>
      <c r="BZ8" s="20">
        <v>185074</v>
      </c>
      <c r="CA8" s="20">
        <v>174099</v>
      </c>
      <c r="CB8" s="20">
        <v>161683</v>
      </c>
      <c r="CC8" s="20">
        <v>153601</v>
      </c>
      <c r="CD8" s="20">
        <v>110478</v>
      </c>
      <c r="CE8" s="20">
        <v>109575</v>
      </c>
      <c r="CF8" s="20">
        <v>108473</v>
      </c>
      <c r="CG8" s="20">
        <v>106593</v>
      </c>
      <c r="CH8" s="20">
        <v>86955</v>
      </c>
      <c r="CI8" s="20">
        <v>72451</v>
      </c>
      <c r="CJ8" s="20">
        <v>60618</v>
      </c>
      <c r="CK8" s="20">
        <v>46927</v>
      </c>
      <c r="CL8" s="20">
        <v>17699</v>
      </c>
      <c r="CM8" s="20">
        <v>17340</v>
      </c>
      <c r="CN8" s="20">
        <v>16859</v>
      </c>
      <c r="CO8" s="20">
        <v>16736</v>
      </c>
      <c r="CP8" s="42">
        <v>8210</v>
      </c>
      <c r="CQ8" s="22">
        <v>8210</v>
      </c>
      <c r="CR8" s="42">
        <v>8210</v>
      </c>
      <c r="CS8" s="20"/>
      <c r="CT8" s="20"/>
      <c r="CU8" s="18"/>
      <c r="CV8" s="20"/>
      <c r="CW8" s="20"/>
      <c r="CX8" s="18"/>
      <c r="CY8" s="22"/>
      <c r="CZ8" s="20"/>
      <c r="DA8" s="20"/>
    </row>
    <row r="9" spans="2:105">
      <c r="B9" s="17" t="s">
        <v>151</v>
      </c>
      <c r="C9" s="33">
        <v>357</v>
      </c>
      <c r="D9" s="22">
        <v>44</v>
      </c>
      <c r="E9" s="22">
        <v>1</v>
      </c>
      <c r="F9" s="22">
        <v>13</v>
      </c>
      <c r="G9" s="22">
        <v>256</v>
      </c>
      <c r="H9" s="101">
        <v>1808</v>
      </c>
      <c r="I9" s="22"/>
      <c r="J9" s="45">
        <f t="shared" si="0"/>
        <v>90</v>
      </c>
      <c r="K9" s="45">
        <v>731898</v>
      </c>
      <c r="L9" s="45">
        <v>731808</v>
      </c>
      <c r="M9" s="45">
        <v>731445</v>
      </c>
      <c r="N9" s="45">
        <v>729680</v>
      </c>
      <c r="O9" s="45">
        <v>728387</v>
      </c>
      <c r="P9" s="45">
        <v>727745</v>
      </c>
      <c r="Q9" s="45">
        <v>726444</v>
      </c>
      <c r="R9" s="45">
        <v>723613</v>
      </c>
      <c r="S9" s="45">
        <v>722484</v>
      </c>
      <c r="T9" s="45">
        <v>721251</v>
      </c>
      <c r="U9" s="45">
        <v>719011</v>
      </c>
      <c r="V9" s="45">
        <v>718678</v>
      </c>
      <c r="W9" s="45">
        <v>718185</v>
      </c>
      <c r="X9" s="45">
        <v>716730</v>
      </c>
      <c r="Y9" s="45">
        <v>715207</v>
      </c>
      <c r="Z9" s="45">
        <v>714892</v>
      </c>
      <c r="AA9" s="45">
        <v>714227</v>
      </c>
      <c r="AB9" s="45">
        <v>711842</v>
      </c>
      <c r="AC9" s="45">
        <v>707006</v>
      </c>
      <c r="AD9" s="45">
        <v>704754</v>
      </c>
      <c r="AE9" s="45">
        <v>702057</v>
      </c>
      <c r="AF9" s="45">
        <v>697156</v>
      </c>
      <c r="AG9" s="45">
        <v>691845</v>
      </c>
      <c r="AH9" s="45">
        <v>686866</v>
      </c>
      <c r="AI9" s="45">
        <v>676686</v>
      </c>
      <c r="AJ9" s="45">
        <v>676686</v>
      </c>
      <c r="AK9" s="45">
        <v>675948</v>
      </c>
      <c r="AL9" s="45">
        <v>675534</v>
      </c>
      <c r="AM9" s="45">
        <v>671076</v>
      </c>
      <c r="AN9" s="45">
        <v>665647</v>
      </c>
      <c r="AO9" s="45">
        <v>658852</v>
      </c>
      <c r="AP9" s="45">
        <v>648299</v>
      </c>
      <c r="AQ9" s="45">
        <v>648025</v>
      </c>
      <c r="AR9" s="45">
        <v>645943</v>
      </c>
      <c r="AS9" s="45">
        <v>642816</v>
      </c>
      <c r="AT9" s="45">
        <v>637472</v>
      </c>
      <c r="AU9" s="45">
        <v>629758</v>
      </c>
      <c r="AV9" s="45">
        <v>623803</v>
      </c>
      <c r="AW9" s="45">
        <v>605022</v>
      </c>
      <c r="AX9" s="45">
        <v>604042</v>
      </c>
      <c r="AY9" s="45">
        <v>603055</v>
      </c>
      <c r="AZ9" s="20">
        <v>598455</v>
      </c>
      <c r="BA9" s="20">
        <v>584093</v>
      </c>
      <c r="BB9" s="20">
        <v>580523</v>
      </c>
      <c r="BC9" s="20">
        <v>570364</v>
      </c>
      <c r="BD9" s="20">
        <v>546772</v>
      </c>
      <c r="BE9" s="20">
        <v>541741</v>
      </c>
      <c r="BF9" s="20">
        <v>537245</v>
      </c>
      <c r="BG9" s="20">
        <v>520241</v>
      </c>
      <c r="BH9" s="20">
        <v>503149</v>
      </c>
      <c r="BI9" s="20">
        <v>495250</v>
      </c>
      <c r="BJ9" s="20">
        <v>481566</v>
      </c>
      <c r="BK9" s="20">
        <v>442410</v>
      </c>
      <c r="BL9" s="20">
        <v>436338</v>
      </c>
      <c r="BM9" s="20">
        <v>425926</v>
      </c>
      <c r="BN9" s="20">
        <v>408085</v>
      </c>
      <c r="BO9" s="20">
        <v>394671</v>
      </c>
      <c r="BP9" s="20">
        <v>372611</v>
      </c>
      <c r="BQ9" s="20">
        <v>359251</v>
      </c>
      <c r="BR9" s="45">
        <v>323704</v>
      </c>
      <c r="BS9" s="20">
        <v>303302</v>
      </c>
      <c r="BT9" s="20">
        <v>287431</v>
      </c>
      <c r="BU9" s="20">
        <v>266035</v>
      </c>
      <c r="BV9" s="20">
        <v>247740</v>
      </c>
      <c r="BW9" s="20">
        <v>231676</v>
      </c>
      <c r="BX9" s="20">
        <v>198956</v>
      </c>
      <c r="BY9" s="20">
        <v>185141</v>
      </c>
      <c r="BZ9" s="20">
        <v>177923</v>
      </c>
      <c r="CA9" s="20">
        <v>163079</v>
      </c>
      <c r="CB9" s="20">
        <v>145537</v>
      </c>
      <c r="CC9" s="20">
        <v>123461</v>
      </c>
      <c r="CD9" s="20">
        <v>107213</v>
      </c>
      <c r="CE9" s="20">
        <v>99462</v>
      </c>
      <c r="CF9" s="20">
        <v>90920</v>
      </c>
      <c r="CG9" s="20">
        <v>77990</v>
      </c>
      <c r="CH9" s="20">
        <v>63306</v>
      </c>
      <c r="CI9" s="20">
        <v>48155</v>
      </c>
      <c r="CJ9" s="20">
        <v>35285</v>
      </c>
      <c r="CK9" s="20">
        <v>27102</v>
      </c>
      <c r="CL9" s="20">
        <v>17831</v>
      </c>
      <c r="CM9" s="20">
        <v>15236</v>
      </c>
      <c r="CN9" s="20">
        <v>12484</v>
      </c>
      <c r="CO9" s="20">
        <v>9477</v>
      </c>
      <c r="CP9" s="42">
        <v>3662</v>
      </c>
      <c r="CQ9" s="22">
        <v>3662</v>
      </c>
      <c r="CR9" s="42">
        <v>3662</v>
      </c>
      <c r="CS9" s="20">
        <v>2067</v>
      </c>
      <c r="CT9" s="20">
        <v>413</v>
      </c>
      <c r="CU9" s="18">
        <v>413</v>
      </c>
      <c r="CV9" s="20"/>
      <c r="CW9" s="20"/>
      <c r="CX9" s="18"/>
      <c r="CY9" s="22"/>
      <c r="CZ9" s="20"/>
      <c r="DA9" s="20"/>
    </row>
    <row r="10" spans="2:105" ht="17.25" customHeight="1">
      <c r="B10" s="17" t="s">
        <v>128</v>
      </c>
      <c r="C10" s="19">
        <v>357</v>
      </c>
      <c r="D10" s="22">
        <v>32</v>
      </c>
      <c r="E10" s="22"/>
      <c r="F10" s="22"/>
      <c r="G10" s="22"/>
      <c r="H10" s="22">
        <v>61</v>
      </c>
      <c r="I10" s="22"/>
      <c r="J10" s="45">
        <f t="shared" si="0"/>
        <v>0</v>
      </c>
      <c r="K10" s="45">
        <v>827094</v>
      </c>
      <c r="L10" s="45">
        <v>827094</v>
      </c>
      <c r="M10" s="45">
        <v>827092</v>
      </c>
      <c r="N10" s="45">
        <v>827090</v>
      </c>
      <c r="O10" s="45">
        <v>822368</v>
      </c>
      <c r="P10" s="45">
        <v>817110</v>
      </c>
      <c r="Q10" s="45">
        <v>815416</v>
      </c>
      <c r="R10" s="45">
        <v>815394</v>
      </c>
      <c r="S10" s="45">
        <v>815388</v>
      </c>
      <c r="T10" s="45">
        <v>802268</v>
      </c>
      <c r="U10" s="45">
        <v>802222</v>
      </c>
      <c r="V10" s="45">
        <v>768782</v>
      </c>
      <c r="W10" s="45">
        <v>757033</v>
      </c>
      <c r="X10" s="45">
        <v>755869</v>
      </c>
      <c r="Y10" s="45">
        <v>755668</v>
      </c>
      <c r="Z10" s="45">
        <v>755539</v>
      </c>
      <c r="AA10" s="45">
        <v>754235</v>
      </c>
      <c r="AB10" s="45">
        <v>707484</v>
      </c>
      <c r="AC10" s="45">
        <v>687395</v>
      </c>
      <c r="AD10" s="45">
        <v>686089</v>
      </c>
      <c r="AE10" s="45">
        <v>681696</v>
      </c>
      <c r="AF10" s="45">
        <v>679781</v>
      </c>
      <c r="AG10" s="45">
        <v>643541</v>
      </c>
      <c r="AH10" s="45">
        <v>635508</v>
      </c>
      <c r="AI10" s="45">
        <v>634941</v>
      </c>
      <c r="AJ10" s="45">
        <v>634941</v>
      </c>
      <c r="AK10" s="45">
        <v>634664</v>
      </c>
      <c r="AL10" s="45">
        <v>634664</v>
      </c>
      <c r="AM10" s="45">
        <v>609508</v>
      </c>
      <c r="AN10" s="45">
        <v>609328</v>
      </c>
      <c r="AO10" s="45">
        <v>608824</v>
      </c>
      <c r="AP10" s="45">
        <v>606846</v>
      </c>
      <c r="AQ10" s="45">
        <v>606846</v>
      </c>
      <c r="AR10" s="45">
        <v>606781</v>
      </c>
      <c r="AS10" s="45">
        <v>577223</v>
      </c>
      <c r="AT10" s="45">
        <v>577018</v>
      </c>
      <c r="AU10" s="45">
        <v>576674</v>
      </c>
      <c r="AV10" s="45">
        <v>571325</v>
      </c>
      <c r="AW10" s="45">
        <v>570051</v>
      </c>
      <c r="AX10" s="45">
        <v>570018</v>
      </c>
      <c r="AY10" s="45">
        <v>554654</v>
      </c>
      <c r="AZ10" s="20">
        <v>552571</v>
      </c>
      <c r="BA10" s="20">
        <v>531396</v>
      </c>
      <c r="BB10" s="20">
        <v>521750</v>
      </c>
      <c r="BC10" s="20">
        <v>512036</v>
      </c>
      <c r="BD10" s="20">
        <v>510523</v>
      </c>
      <c r="BE10" s="20">
        <v>510285</v>
      </c>
      <c r="BF10" s="20">
        <v>510163</v>
      </c>
      <c r="BG10" s="20">
        <v>474646</v>
      </c>
      <c r="BH10" s="20">
        <v>462536</v>
      </c>
      <c r="BI10" s="20">
        <v>432307</v>
      </c>
      <c r="BJ10" s="20">
        <v>431036</v>
      </c>
      <c r="BK10" s="20">
        <v>429006</v>
      </c>
      <c r="BL10" s="20">
        <v>402427</v>
      </c>
      <c r="BM10" s="20">
        <v>400488</v>
      </c>
      <c r="BN10" s="20">
        <v>394747</v>
      </c>
      <c r="BO10" s="20">
        <v>379318</v>
      </c>
      <c r="BP10" s="20">
        <v>314862</v>
      </c>
      <c r="BQ10" s="20">
        <v>302558</v>
      </c>
      <c r="BR10" s="45">
        <v>301758</v>
      </c>
      <c r="BS10" s="20">
        <v>296701</v>
      </c>
      <c r="BT10" s="20">
        <v>273814</v>
      </c>
      <c r="BU10" s="20">
        <v>265724</v>
      </c>
      <c r="BV10" s="20">
        <v>258222</v>
      </c>
      <c r="BW10" s="20">
        <v>204361</v>
      </c>
      <c r="BX10" s="20">
        <v>185828</v>
      </c>
      <c r="BY10" s="20">
        <v>185586</v>
      </c>
      <c r="BZ10" s="20">
        <v>179918</v>
      </c>
      <c r="CA10" s="20">
        <v>179011</v>
      </c>
      <c r="CB10" s="20">
        <v>46553</v>
      </c>
      <c r="CC10" s="20">
        <v>45152</v>
      </c>
      <c r="CD10" s="20">
        <v>44184</v>
      </c>
      <c r="CE10" s="20">
        <v>39598</v>
      </c>
      <c r="CF10" s="20">
        <v>25434</v>
      </c>
      <c r="CG10" s="20">
        <v>24803</v>
      </c>
      <c r="CH10" s="20">
        <v>24410</v>
      </c>
      <c r="CI10" s="20">
        <v>23901</v>
      </c>
      <c r="CJ10" s="20">
        <v>23144</v>
      </c>
      <c r="CK10" s="20">
        <v>22903</v>
      </c>
      <c r="CL10" s="20">
        <v>22532</v>
      </c>
      <c r="CM10" s="20">
        <v>22532</v>
      </c>
      <c r="CN10" s="20">
        <v>22425</v>
      </c>
      <c r="CO10" s="20">
        <v>22334</v>
      </c>
      <c r="CP10" s="42">
        <v>16031</v>
      </c>
      <c r="CQ10" s="22">
        <v>16031</v>
      </c>
      <c r="CR10" s="42">
        <v>16031</v>
      </c>
      <c r="CS10" s="20">
        <v>11016</v>
      </c>
      <c r="CT10" s="20">
        <v>10363</v>
      </c>
      <c r="CU10" s="18">
        <v>9880</v>
      </c>
      <c r="CV10" s="20">
        <v>5616</v>
      </c>
      <c r="CW10" s="20">
        <v>1627</v>
      </c>
      <c r="CX10" s="18">
        <v>1627</v>
      </c>
      <c r="CY10" s="22">
        <v>60</v>
      </c>
      <c r="CZ10" s="20">
        <v>51</v>
      </c>
      <c r="DA10" s="20">
        <v>51</v>
      </c>
    </row>
    <row r="11" spans="2:105" ht="17.25" customHeight="1">
      <c r="B11" s="17" t="s">
        <v>160</v>
      </c>
      <c r="C11" s="19">
        <v>356</v>
      </c>
      <c r="D11" s="22">
        <v>14</v>
      </c>
      <c r="E11" s="22"/>
      <c r="F11" s="22"/>
      <c r="G11" s="22">
        <v>20</v>
      </c>
      <c r="H11" s="22">
        <v>604</v>
      </c>
      <c r="I11" s="22"/>
      <c r="J11" s="45">
        <f t="shared" si="0"/>
        <v>0</v>
      </c>
      <c r="K11" s="45">
        <v>144105</v>
      </c>
      <c r="L11" s="45">
        <v>144105</v>
      </c>
      <c r="M11" s="45">
        <v>144105</v>
      </c>
      <c r="N11" s="45">
        <v>144074</v>
      </c>
      <c r="O11" s="45">
        <v>144073</v>
      </c>
      <c r="P11" s="45">
        <v>143314</v>
      </c>
      <c r="Q11" s="45">
        <v>142926</v>
      </c>
      <c r="R11" s="45">
        <v>142926</v>
      </c>
      <c r="S11" s="45">
        <v>142926</v>
      </c>
      <c r="T11" s="45">
        <v>142906</v>
      </c>
      <c r="U11" s="45">
        <v>142906</v>
      </c>
      <c r="V11" s="45">
        <v>142906</v>
      </c>
      <c r="W11" s="45">
        <v>142906</v>
      </c>
      <c r="X11" s="45">
        <v>141908</v>
      </c>
      <c r="Y11" s="45">
        <v>141908</v>
      </c>
      <c r="Z11" s="45">
        <v>141908</v>
      </c>
      <c r="AA11" s="45">
        <v>139644</v>
      </c>
      <c r="AB11" s="45">
        <v>138494</v>
      </c>
      <c r="AC11" s="45">
        <v>138415</v>
      </c>
      <c r="AD11" s="45">
        <v>138365</v>
      </c>
      <c r="AE11" s="45">
        <v>138310</v>
      </c>
      <c r="AF11" s="45">
        <v>137511</v>
      </c>
      <c r="AG11" s="45">
        <v>137450</v>
      </c>
      <c r="AH11" s="45">
        <v>136678</v>
      </c>
      <c r="AI11" s="45">
        <v>134921</v>
      </c>
      <c r="AJ11" s="45">
        <v>134921</v>
      </c>
      <c r="AK11" s="45">
        <v>134921</v>
      </c>
      <c r="AL11" s="45">
        <v>134517</v>
      </c>
      <c r="AM11" s="45">
        <v>132984</v>
      </c>
      <c r="AN11" s="45">
        <v>132987</v>
      </c>
      <c r="AO11" s="45">
        <v>130668</v>
      </c>
      <c r="AP11" s="45">
        <v>124658</v>
      </c>
      <c r="AQ11" s="45">
        <v>124658</v>
      </c>
      <c r="AR11" s="45">
        <v>124658</v>
      </c>
      <c r="AS11" s="45">
        <v>124343</v>
      </c>
      <c r="AT11" s="45">
        <v>122057</v>
      </c>
      <c r="AU11" s="45">
        <v>120180</v>
      </c>
      <c r="AV11" s="45">
        <v>118376</v>
      </c>
      <c r="AW11" s="45">
        <v>112942</v>
      </c>
      <c r="AX11" s="45">
        <v>112942</v>
      </c>
      <c r="AY11" s="45">
        <v>112942</v>
      </c>
      <c r="AZ11" s="20">
        <v>108890</v>
      </c>
      <c r="BA11" s="20">
        <v>104700</v>
      </c>
      <c r="BB11" s="20">
        <v>102368</v>
      </c>
      <c r="BC11" s="20">
        <v>101153</v>
      </c>
      <c r="BD11" s="20">
        <v>99890</v>
      </c>
      <c r="BE11" s="20">
        <v>99890</v>
      </c>
      <c r="BF11" s="20">
        <v>98930</v>
      </c>
      <c r="BG11" s="20">
        <v>98474</v>
      </c>
      <c r="BH11" s="20">
        <v>98307</v>
      </c>
      <c r="BI11" s="20">
        <v>93624</v>
      </c>
      <c r="BJ11" s="20">
        <v>88756</v>
      </c>
      <c r="BK11" s="20">
        <v>81649</v>
      </c>
      <c r="BL11" s="20">
        <v>78386</v>
      </c>
      <c r="BM11" s="20">
        <v>77547</v>
      </c>
      <c r="BN11" s="20">
        <v>74703</v>
      </c>
      <c r="BO11" s="20">
        <v>74020</v>
      </c>
      <c r="BP11" s="20">
        <v>67810</v>
      </c>
      <c r="BQ11" s="20">
        <v>67380</v>
      </c>
      <c r="BR11" s="45">
        <v>59557</v>
      </c>
      <c r="BS11" s="20">
        <v>59255</v>
      </c>
      <c r="BT11" s="20">
        <v>52632</v>
      </c>
      <c r="BU11" s="20">
        <v>49997</v>
      </c>
      <c r="BV11" s="20">
        <v>46438</v>
      </c>
      <c r="BW11" s="20">
        <v>33530</v>
      </c>
      <c r="BX11" s="20">
        <v>24697</v>
      </c>
      <c r="BY11" s="20">
        <v>24697</v>
      </c>
      <c r="BZ11" s="20">
        <v>24697</v>
      </c>
      <c r="CA11" s="20">
        <v>22281</v>
      </c>
      <c r="CB11" s="20">
        <v>18121</v>
      </c>
      <c r="CC11" s="20">
        <v>14987</v>
      </c>
      <c r="CD11" s="20">
        <v>11546</v>
      </c>
      <c r="CE11" s="20">
        <v>11546</v>
      </c>
      <c r="CF11" s="20">
        <v>11231</v>
      </c>
      <c r="CG11" s="20">
        <v>11231</v>
      </c>
      <c r="CH11" s="20">
        <v>11231</v>
      </c>
      <c r="CI11" s="20">
        <v>8127</v>
      </c>
      <c r="CJ11" s="20">
        <v>6361</v>
      </c>
      <c r="CK11" s="20">
        <v>5992</v>
      </c>
      <c r="CL11" s="20">
        <v>4234</v>
      </c>
      <c r="CM11" s="20">
        <v>4234</v>
      </c>
      <c r="CN11" s="20">
        <v>4234</v>
      </c>
      <c r="CO11" s="20">
        <v>3054</v>
      </c>
      <c r="CP11" s="42">
        <v>902</v>
      </c>
      <c r="CQ11" s="22">
        <v>914</v>
      </c>
      <c r="CR11" s="42">
        <v>914</v>
      </c>
      <c r="CS11" s="20"/>
      <c r="CT11" s="20"/>
      <c r="CU11" s="18"/>
      <c r="CV11" s="20"/>
      <c r="CW11" s="20"/>
      <c r="CX11" s="18"/>
      <c r="CY11" s="22"/>
      <c r="CZ11" s="20"/>
      <c r="DA11" s="20"/>
    </row>
    <row r="12" spans="2:105" ht="17.25" customHeight="1">
      <c r="B12" s="17" t="s">
        <v>11</v>
      </c>
      <c r="C12" s="19">
        <v>354</v>
      </c>
      <c r="D12" s="22">
        <v>2</v>
      </c>
      <c r="E12" s="22">
        <v>1</v>
      </c>
      <c r="F12" s="22">
        <v>28</v>
      </c>
      <c r="G12" s="22">
        <v>83</v>
      </c>
      <c r="H12" s="22">
        <v>1141</v>
      </c>
      <c r="I12" s="22"/>
      <c r="J12" s="45">
        <f t="shared" si="0"/>
        <v>0</v>
      </c>
      <c r="K12" s="45">
        <v>266335</v>
      </c>
      <c r="L12" s="45">
        <v>266335</v>
      </c>
      <c r="M12" s="45">
        <v>266335</v>
      </c>
      <c r="N12" s="45">
        <v>266335</v>
      </c>
      <c r="O12" s="45">
        <v>266335</v>
      </c>
      <c r="P12" s="45">
        <v>266278</v>
      </c>
      <c r="Q12" s="45">
        <v>266278</v>
      </c>
      <c r="R12" s="45">
        <v>265854</v>
      </c>
      <c r="S12" s="45">
        <v>265854</v>
      </c>
      <c r="T12" s="45">
        <v>265854</v>
      </c>
      <c r="U12" s="45">
        <v>265802</v>
      </c>
      <c r="V12" s="45">
        <v>265780</v>
      </c>
      <c r="W12" s="45">
        <v>265780</v>
      </c>
      <c r="X12" s="45">
        <v>263467</v>
      </c>
      <c r="Y12" s="45">
        <v>263467</v>
      </c>
      <c r="Z12" s="45">
        <v>263467</v>
      </c>
      <c r="AA12" s="45">
        <v>263467</v>
      </c>
      <c r="AB12" s="45">
        <v>263319</v>
      </c>
      <c r="AC12" s="45">
        <v>262982</v>
      </c>
      <c r="AD12" s="45">
        <v>261765</v>
      </c>
      <c r="AE12" s="45">
        <v>258762</v>
      </c>
      <c r="AF12" s="45">
        <v>258762</v>
      </c>
      <c r="AG12" s="45">
        <v>258762</v>
      </c>
      <c r="AH12" s="45">
        <v>258172</v>
      </c>
      <c r="AI12" s="45">
        <v>255448</v>
      </c>
      <c r="AJ12" s="45">
        <v>255435</v>
      </c>
      <c r="AK12" s="45">
        <v>255435</v>
      </c>
      <c r="AL12" s="45">
        <v>255435</v>
      </c>
      <c r="AM12" s="45">
        <v>249334</v>
      </c>
      <c r="AN12" s="45">
        <v>249334</v>
      </c>
      <c r="AO12" s="45">
        <v>249334</v>
      </c>
      <c r="AP12" s="45">
        <v>243474</v>
      </c>
      <c r="AQ12" s="45">
        <v>243474</v>
      </c>
      <c r="AR12" s="45">
        <v>243474</v>
      </c>
      <c r="AS12" s="45">
        <v>240552</v>
      </c>
      <c r="AT12" s="45">
        <v>237170</v>
      </c>
      <c r="AU12" s="45">
        <v>233157</v>
      </c>
      <c r="AV12" s="45">
        <v>231150</v>
      </c>
      <c r="AW12" s="45">
        <v>221599</v>
      </c>
      <c r="AX12" s="45">
        <v>217729</v>
      </c>
      <c r="AY12" s="45">
        <v>217729</v>
      </c>
      <c r="AZ12" s="20">
        <v>217729</v>
      </c>
      <c r="BA12" s="20">
        <v>210471</v>
      </c>
      <c r="BB12" s="20">
        <v>208117</v>
      </c>
      <c r="BC12" s="20">
        <v>203339</v>
      </c>
      <c r="BD12" s="20">
        <v>188937</v>
      </c>
      <c r="BE12" s="20">
        <v>188937</v>
      </c>
      <c r="BF12" s="20">
        <v>188936</v>
      </c>
      <c r="BG12" s="20">
        <v>175576</v>
      </c>
      <c r="BH12" s="20">
        <v>175568</v>
      </c>
      <c r="BI12" s="20">
        <v>166516</v>
      </c>
      <c r="BJ12" s="20">
        <v>166516</v>
      </c>
      <c r="BK12" s="20">
        <v>150580</v>
      </c>
      <c r="BL12" s="20">
        <v>150527</v>
      </c>
      <c r="BM12" s="20">
        <v>150527</v>
      </c>
      <c r="BN12" s="20">
        <v>131287</v>
      </c>
      <c r="BO12" s="20">
        <v>131216</v>
      </c>
      <c r="BP12" s="20">
        <v>127773</v>
      </c>
      <c r="BQ12" s="20">
        <v>121963</v>
      </c>
      <c r="BR12" s="45">
        <v>104953</v>
      </c>
      <c r="BS12" s="20">
        <v>104953</v>
      </c>
      <c r="BT12" s="20">
        <v>97404</v>
      </c>
      <c r="BU12" s="20">
        <v>88258</v>
      </c>
      <c r="BV12" s="20">
        <v>81831</v>
      </c>
      <c r="BW12" s="20">
        <v>74791</v>
      </c>
      <c r="BX12" s="20">
        <v>52994</v>
      </c>
      <c r="BY12" s="20">
        <v>52922</v>
      </c>
      <c r="BZ12" s="20">
        <v>52779</v>
      </c>
      <c r="CA12" s="20">
        <v>45636</v>
      </c>
      <c r="CB12" s="20">
        <v>38815</v>
      </c>
      <c r="CC12" s="20">
        <v>33948</v>
      </c>
      <c r="CD12" s="20">
        <v>21306</v>
      </c>
      <c r="CE12" s="20">
        <v>21306</v>
      </c>
      <c r="CF12" s="20">
        <v>21306</v>
      </c>
      <c r="CG12" s="20">
        <v>21306</v>
      </c>
      <c r="CH12" s="20">
        <v>14400</v>
      </c>
      <c r="CI12" s="20">
        <v>14400</v>
      </c>
      <c r="CJ12" s="20">
        <v>9693</v>
      </c>
      <c r="CK12" s="20">
        <v>5472</v>
      </c>
      <c r="CL12" s="20">
        <v>5472</v>
      </c>
      <c r="CM12" s="20">
        <v>5472</v>
      </c>
      <c r="CN12" s="20">
        <v>5472</v>
      </c>
      <c r="CO12" s="20">
        <v>5179</v>
      </c>
      <c r="CP12" s="42">
        <v>1402</v>
      </c>
      <c r="CQ12" s="22">
        <v>1402</v>
      </c>
      <c r="CR12" s="42">
        <v>1402</v>
      </c>
      <c r="CS12" s="20">
        <v>1402</v>
      </c>
      <c r="CT12" s="20">
        <v>1041</v>
      </c>
      <c r="CU12" s="18">
        <v>1041</v>
      </c>
      <c r="CV12" s="20">
        <v>1041</v>
      </c>
      <c r="CW12" s="20">
        <v>641</v>
      </c>
      <c r="CX12" s="18">
        <v>427</v>
      </c>
      <c r="CY12" s="22">
        <v>427</v>
      </c>
      <c r="CZ12" s="20">
        <v>425</v>
      </c>
      <c r="DA12" s="20">
        <v>425</v>
      </c>
    </row>
    <row r="13" spans="2:105" ht="17.25" customHeight="1">
      <c r="B13" s="17" t="s">
        <v>150</v>
      </c>
      <c r="C13" s="33">
        <v>357</v>
      </c>
      <c r="D13" s="22">
        <v>6</v>
      </c>
      <c r="E13" s="22"/>
      <c r="F13" s="22"/>
      <c r="G13" s="22">
        <v>15</v>
      </c>
      <c r="H13" s="22">
        <v>51</v>
      </c>
      <c r="I13" s="22"/>
      <c r="J13" s="45">
        <f t="shared" si="0"/>
        <v>1</v>
      </c>
      <c r="K13" s="45">
        <v>178200</v>
      </c>
      <c r="L13" s="45">
        <v>178199</v>
      </c>
      <c r="M13" s="45">
        <v>178162</v>
      </c>
      <c r="N13" s="45">
        <v>176235</v>
      </c>
      <c r="O13" s="45">
        <v>176196</v>
      </c>
      <c r="P13" s="45">
        <v>176165</v>
      </c>
      <c r="Q13" s="45">
        <v>175590</v>
      </c>
      <c r="R13" s="45">
        <v>175590</v>
      </c>
      <c r="S13" s="45">
        <v>175533</v>
      </c>
      <c r="T13" s="45">
        <v>174976</v>
      </c>
      <c r="U13" s="45">
        <v>174974</v>
      </c>
      <c r="V13" s="45">
        <v>174968</v>
      </c>
      <c r="W13" s="45">
        <v>174679</v>
      </c>
      <c r="X13" s="45">
        <v>174693</v>
      </c>
      <c r="Y13" s="45">
        <v>174377</v>
      </c>
      <c r="Z13" s="45">
        <v>171721</v>
      </c>
      <c r="AA13" s="45">
        <v>171710</v>
      </c>
      <c r="AB13" s="45">
        <v>171359</v>
      </c>
      <c r="AC13" s="45">
        <v>170990</v>
      </c>
      <c r="AD13" s="45">
        <v>170924</v>
      </c>
      <c r="AE13" s="45">
        <v>169054</v>
      </c>
      <c r="AF13" s="45">
        <v>167495</v>
      </c>
      <c r="AG13" s="45">
        <v>165263</v>
      </c>
      <c r="AH13" s="45">
        <v>164169</v>
      </c>
      <c r="AI13" s="45">
        <v>160706</v>
      </c>
      <c r="AJ13" s="45">
        <v>160139</v>
      </c>
      <c r="AK13" s="45">
        <v>159935</v>
      </c>
      <c r="AL13" s="45">
        <v>159935</v>
      </c>
      <c r="AM13" s="45">
        <v>157233</v>
      </c>
      <c r="AN13" s="45">
        <v>157155</v>
      </c>
      <c r="AO13" s="45">
        <v>155418</v>
      </c>
      <c r="AP13" s="45">
        <v>154457</v>
      </c>
      <c r="AQ13" s="45">
        <v>154457</v>
      </c>
      <c r="AR13" s="45">
        <v>151869</v>
      </c>
      <c r="AS13" s="45">
        <v>149661</v>
      </c>
      <c r="AT13" s="45">
        <v>147048</v>
      </c>
      <c r="AU13" s="45">
        <v>145878</v>
      </c>
      <c r="AV13" s="45">
        <v>141270</v>
      </c>
      <c r="AW13" s="45">
        <v>138483</v>
      </c>
      <c r="AX13" s="45">
        <v>137884</v>
      </c>
      <c r="AY13" s="45">
        <v>135223</v>
      </c>
      <c r="AZ13" s="20">
        <v>134519</v>
      </c>
      <c r="BA13" s="20">
        <v>130310</v>
      </c>
      <c r="BB13" s="20">
        <v>127924</v>
      </c>
      <c r="BC13" s="20">
        <v>120290</v>
      </c>
      <c r="BD13" s="20">
        <v>119083</v>
      </c>
      <c r="BE13" s="20">
        <v>116439</v>
      </c>
      <c r="BF13" s="20">
        <v>111999</v>
      </c>
      <c r="BG13" s="20">
        <v>108011</v>
      </c>
      <c r="BH13" s="20">
        <v>102920</v>
      </c>
      <c r="BI13" s="20">
        <v>99875</v>
      </c>
      <c r="BJ13" s="20">
        <v>93959</v>
      </c>
      <c r="BK13" s="20">
        <v>86045</v>
      </c>
      <c r="BL13" s="20">
        <v>83386</v>
      </c>
      <c r="BM13" s="20">
        <v>77230</v>
      </c>
      <c r="BN13" s="20">
        <v>77207</v>
      </c>
      <c r="BO13" s="20">
        <v>72631</v>
      </c>
      <c r="BP13" s="20">
        <v>64430</v>
      </c>
      <c r="BQ13" s="20">
        <v>58827</v>
      </c>
      <c r="BR13" s="45">
        <v>51747</v>
      </c>
      <c r="BS13" s="20">
        <v>47853</v>
      </c>
      <c r="BT13" s="20">
        <v>43442</v>
      </c>
      <c r="BU13" s="20">
        <v>42809</v>
      </c>
      <c r="BV13" s="20">
        <v>38715</v>
      </c>
      <c r="BW13" s="20">
        <v>33035</v>
      </c>
      <c r="BX13" s="20">
        <v>26308</v>
      </c>
      <c r="BY13" s="20">
        <v>25675</v>
      </c>
      <c r="BZ13" s="20">
        <v>22797</v>
      </c>
      <c r="CA13" s="20">
        <v>21226</v>
      </c>
      <c r="CB13" s="20">
        <v>17142</v>
      </c>
      <c r="CC13" s="20">
        <v>11202</v>
      </c>
      <c r="CD13" s="20">
        <v>10559</v>
      </c>
      <c r="CE13" s="20">
        <v>8730</v>
      </c>
      <c r="CF13" s="20">
        <v>7775</v>
      </c>
      <c r="CG13" s="20">
        <v>6453</v>
      </c>
      <c r="CH13" s="20">
        <v>4868</v>
      </c>
      <c r="CI13" s="20">
        <v>2931</v>
      </c>
      <c r="CJ13" s="20">
        <v>1635</v>
      </c>
      <c r="CK13" s="20">
        <v>1623</v>
      </c>
      <c r="CL13" s="20">
        <v>1285</v>
      </c>
      <c r="CM13" s="20">
        <v>1285</v>
      </c>
      <c r="CN13" s="20">
        <v>1084</v>
      </c>
      <c r="CO13" s="20">
        <v>510</v>
      </c>
      <c r="CP13" s="42">
        <v>418</v>
      </c>
      <c r="CQ13" s="22">
        <v>418</v>
      </c>
      <c r="CR13" s="42">
        <v>418</v>
      </c>
      <c r="CS13" s="20">
        <v>219</v>
      </c>
      <c r="CT13" s="20">
        <v>41</v>
      </c>
      <c r="CU13" s="18">
        <v>41</v>
      </c>
      <c r="CV13" s="20"/>
      <c r="CW13" s="20"/>
      <c r="CX13" s="18"/>
      <c r="CY13" s="22"/>
      <c r="CZ13" s="20"/>
      <c r="DA13" s="20"/>
    </row>
    <row r="14" spans="2:105" ht="17.25" customHeight="1">
      <c r="B14" s="17" t="s">
        <v>173</v>
      </c>
      <c r="C14" s="19">
        <v>341</v>
      </c>
      <c r="D14" s="22">
        <v>1</v>
      </c>
      <c r="E14" s="22"/>
      <c r="F14" s="22"/>
      <c r="G14" s="22">
        <v>4</v>
      </c>
      <c r="H14" s="22">
        <v>48</v>
      </c>
      <c r="I14" s="22"/>
      <c r="J14" s="45">
        <f t="shared" si="0"/>
        <v>0</v>
      </c>
      <c r="K14" s="45">
        <v>1292</v>
      </c>
      <c r="L14" s="45">
        <v>1292</v>
      </c>
      <c r="M14" s="45">
        <v>1292</v>
      </c>
      <c r="N14" s="45">
        <v>1292</v>
      </c>
      <c r="O14" s="45">
        <v>1292</v>
      </c>
      <c r="P14" s="45">
        <v>1292</v>
      </c>
      <c r="Q14" s="45">
        <v>1292</v>
      </c>
      <c r="R14" s="45">
        <v>1292</v>
      </c>
      <c r="S14" s="45">
        <v>1292</v>
      </c>
      <c r="T14" s="45">
        <v>1292</v>
      </c>
      <c r="U14" s="45">
        <v>1292</v>
      </c>
      <c r="V14" s="45">
        <v>1292</v>
      </c>
      <c r="W14" s="45">
        <v>1292</v>
      </c>
      <c r="X14" s="45">
        <v>1278</v>
      </c>
      <c r="Y14" s="45">
        <v>1278</v>
      </c>
      <c r="Z14" s="45">
        <v>1278</v>
      </c>
      <c r="AA14" s="45">
        <v>1278</v>
      </c>
      <c r="AB14" s="45">
        <v>1278</v>
      </c>
      <c r="AC14" s="45">
        <v>1278</v>
      </c>
      <c r="AD14" s="45">
        <v>1278</v>
      </c>
      <c r="AE14" s="45">
        <v>1278</v>
      </c>
      <c r="AF14" s="45">
        <v>1278</v>
      </c>
      <c r="AG14" s="45">
        <v>1278</v>
      </c>
      <c r="AH14" s="45">
        <v>1278</v>
      </c>
      <c r="AI14" s="45">
        <v>1278</v>
      </c>
      <c r="AJ14" s="45">
        <v>1278</v>
      </c>
      <c r="AK14" s="45">
        <v>1278</v>
      </c>
      <c r="AL14" s="45">
        <v>1278</v>
      </c>
      <c r="AM14" s="45">
        <v>1278</v>
      </c>
      <c r="AN14" s="45">
        <v>1278</v>
      </c>
      <c r="AO14" s="45">
        <v>1278</v>
      </c>
      <c r="AP14" s="45">
        <v>1278</v>
      </c>
      <c r="AQ14" s="45">
        <v>1278</v>
      </c>
      <c r="AR14" s="45">
        <v>1278</v>
      </c>
      <c r="AS14" s="45">
        <v>1272</v>
      </c>
      <c r="AT14" s="45">
        <v>1197</v>
      </c>
      <c r="AU14" s="45">
        <v>1197</v>
      </c>
      <c r="AV14" s="45">
        <v>1197</v>
      </c>
      <c r="AW14" s="45">
        <v>1197</v>
      </c>
      <c r="AX14" s="45">
        <v>1197</v>
      </c>
      <c r="AY14" s="45">
        <v>1197</v>
      </c>
      <c r="AZ14" s="20">
        <v>1103</v>
      </c>
      <c r="BA14" s="20">
        <v>1082</v>
      </c>
      <c r="BB14" s="20">
        <v>1082</v>
      </c>
      <c r="BC14" s="20">
        <v>1082</v>
      </c>
      <c r="BD14" s="20">
        <v>1015</v>
      </c>
      <c r="BE14" s="20">
        <v>1015</v>
      </c>
      <c r="BF14" s="20">
        <v>1015</v>
      </c>
      <c r="BG14" s="20">
        <v>1015</v>
      </c>
      <c r="BH14" s="20">
        <v>1015</v>
      </c>
      <c r="BI14" s="20">
        <v>1015</v>
      </c>
      <c r="BJ14" s="20">
        <v>846</v>
      </c>
      <c r="BK14" s="20">
        <v>846</v>
      </c>
      <c r="BL14" s="20">
        <v>846</v>
      </c>
      <c r="BM14" s="20">
        <v>846</v>
      </c>
      <c r="BN14" s="20">
        <v>846</v>
      </c>
      <c r="BO14" s="20">
        <v>846</v>
      </c>
      <c r="BP14" s="20">
        <v>846</v>
      </c>
      <c r="BQ14" s="20">
        <v>773</v>
      </c>
      <c r="BR14" s="45">
        <v>773</v>
      </c>
      <c r="BS14" s="20">
        <v>773</v>
      </c>
      <c r="BT14" s="20">
        <v>773</v>
      </c>
      <c r="BU14" s="20">
        <v>773</v>
      </c>
      <c r="BV14" s="20">
        <v>773</v>
      </c>
      <c r="BW14" s="20">
        <v>773</v>
      </c>
      <c r="BX14" s="20">
        <v>226</v>
      </c>
      <c r="BY14" s="20">
        <v>226</v>
      </c>
      <c r="BZ14" s="20">
        <v>226</v>
      </c>
      <c r="CA14" s="20">
        <v>226</v>
      </c>
      <c r="CB14" s="20">
        <v>226</v>
      </c>
      <c r="CC14" s="20">
        <v>226</v>
      </c>
      <c r="CD14" s="20">
        <v>226</v>
      </c>
      <c r="CE14" s="20">
        <v>226</v>
      </c>
      <c r="CF14" s="20">
        <v>226</v>
      </c>
      <c r="CG14" s="20">
        <v>226</v>
      </c>
      <c r="CH14" s="20">
        <v>226</v>
      </c>
      <c r="CI14" s="20">
        <v>226</v>
      </c>
      <c r="CJ14" s="20">
        <v>226</v>
      </c>
      <c r="CK14" s="20">
        <v>226</v>
      </c>
      <c r="CL14" s="20">
        <v>226</v>
      </c>
      <c r="CM14" s="20">
        <v>226</v>
      </c>
      <c r="CN14" s="20">
        <v>226</v>
      </c>
      <c r="CO14" s="20"/>
      <c r="CP14" s="42"/>
      <c r="CQ14" s="22"/>
      <c r="CR14" s="42"/>
      <c r="CS14" s="20"/>
      <c r="CT14" s="20"/>
      <c r="CU14" s="18"/>
      <c r="CV14" s="20"/>
      <c r="CW14" s="20"/>
      <c r="CX14" s="18"/>
      <c r="CY14" s="22"/>
      <c r="CZ14" s="20"/>
      <c r="DA14" s="20"/>
    </row>
    <row r="15" spans="2:105" ht="17.25" customHeight="1">
      <c r="B15" s="17" t="s">
        <v>156</v>
      </c>
      <c r="C15" s="19">
        <v>354</v>
      </c>
      <c r="D15" s="22">
        <v>25</v>
      </c>
      <c r="E15" s="22"/>
      <c r="F15" s="22"/>
      <c r="G15" s="22">
        <v>44</v>
      </c>
      <c r="H15" s="100">
        <v>408</v>
      </c>
      <c r="I15" s="22"/>
      <c r="J15" s="45">
        <f t="shared" si="0"/>
        <v>0</v>
      </c>
      <c r="K15" s="45">
        <v>161511</v>
      </c>
      <c r="L15" s="45">
        <v>161511</v>
      </c>
      <c r="M15" s="45">
        <v>161511</v>
      </c>
      <c r="N15" s="45">
        <v>161511</v>
      </c>
      <c r="O15" s="45">
        <v>161511</v>
      </c>
      <c r="P15" s="45">
        <v>161372</v>
      </c>
      <c r="Q15" s="45">
        <v>161372</v>
      </c>
      <c r="R15" s="45">
        <v>161372</v>
      </c>
      <c r="S15" s="45">
        <v>161372</v>
      </c>
      <c r="T15" s="45">
        <v>161372</v>
      </c>
      <c r="U15" s="45">
        <v>161372</v>
      </c>
      <c r="V15" s="45">
        <v>161277</v>
      </c>
      <c r="W15" s="45">
        <v>161277</v>
      </c>
      <c r="X15" s="45">
        <v>161255</v>
      </c>
      <c r="Y15" s="45">
        <v>161255</v>
      </c>
      <c r="Z15" s="45">
        <v>161255</v>
      </c>
      <c r="AA15" s="45">
        <v>161226</v>
      </c>
      <c r="AB15" s="45">
        <v>161192</v>
      </c>
      <c r="AC15" s="45">
        <v>161171</v>
      </c>
      <c r="AD15" s="45">
        <v>160951</v>
      </c>
      <c r="AE15" s="45">
        <v>160740</v>
      </c>
      <c r="AF15" s="45">
        <v>160380</v>
      </c>
      <c r="AG15" s="45">
        <v>160155</v>
      </c>
      <c r="AH15" s="45">
        <v>159691</v>
      </c>
      <c r="AI15" s="45">
        <v>158753</v>
      </c>
      <c r="AJ15" s="45">
        <v>158753</v>
      </c>
      <c r="AK15" s="45">
        <v>158753</v>
      </c>
      <c r="AL15" s="45">
        <v>158753</v>
      </c>
      <c r="AM15" s="45">
        <v>157623</v>
      </c>
      <c r="AN15" s="45">
        <v>155494</v>
      </c>
      <c r="AO15" s="45">
        <v>152958</v>
      </c>
      <c r="AP15" s="45">
        <v>152958</v>
      </c>
      <c r="AQ15" s="45">
        <v>152958</v>
      </c>
      <c r="AR15" s="45">
        <v>152958</v>
      </c>
      <c r="AS15" s="45">
        <v>151723</v>
      </c>
      <c r="AT15" s="45">
        <v>149771</v>
      </c>
      <c r="AU15" s="45">
        <v>149771</v>
      </c>
      <c r="AV15" s="45">
        <v>145528</v>
      </c>
      <c r="AW15" s="45">
        <v>144557</v>
      </c>
      <c r="AX15" s="45">
        <v>144557</v>
      </c>
      <c r="AY15" s="45">
        <v>142941</v>
      </c>
      <c r="AZ15" s="20">
        <v>142942</v>
      </c>
      <c r="BA15" s="20">
        <v>139194</v>
      </c>
      <c r="BB15" s="20">
        <v>137086</v>
      </c>
      <c r="BC15" s="20">
        <v>133235</v>
      </c>
      <c r="BD15" s="20">
        <v>131871</v>
      </c>
      <c r="BE15" s="20">
        <v>130670</v>
      </c>
      <c r="BF15" s="20">
        <v>128111</v>
      </c>
      <c r="BG15" s="20">
        <v>124570</v>
      </c>
      <c r="BH15" s="20">
        <v>120961</v>
      </c>
      <c r="BI15" s="20">
        <v>117066</v>
      </c>
      <c r="BJ15" s="20">
        <v>113379</v>
      </c>
      <c r="BK15" s="20">
        <v>111856</v>
      </c>
      <c r="BL15" s="20">
        <v>110341</v>
      </c>
      <c r="BM15" s="20">
        <v>106547</v>
      </c>
      <c r="BN15" s="20">
        <v>106434</v>
      </c>
      <c r="BO15" s="20">
        <v>98692</v>
      </c>
      <c r="BP15" s="20">
        <v>95015</v>
      </c>
      <c r="BQ15" s="20">
        <v>89986</v>
      </c>
      <c r="BR15" s="45">
        <v>81724</v>
      </c>
      <c r="BS15" s="20">
        <v>76232</v>
      </c>
      <c r="BT15" s="20">
        <v>70352</v>
      </c>
      <c r="BU15" s="20">
        <v>64670</v>
      </c>
      <c r="BV15" s="20">
        <v>58843</v>
      </c>
      <c r="BW15" s="20">
        <v>58820</v>
      </c>
      <c r="BX15" s="20">
        <v>48225</v>
      </c>
      <c r="BY15" s="20">
        <v>43569</v>
      </c>
      <c r="BZ15" s="20">
        <v>37491</v>
      </c>
      <c r="CA15" s="20">
        <v>31440</v>
      </c>
      <c r="CB15" s="20">
        <v>31336</v>
      </c>
      <c r="CC15" s="20">
        <v>25499</v>
      </c>
      <c r="CD15" s="20">
        <v>20626</v>
      </c>
      <c r="CE15" s="20">
        <v>16929</v>
      </c>
      <c r="CF15" s="20">
        <v>14030</v>
      </c>
      <c r="CG15" s="20">
        <v>12209</v>
      </c>
      <c r="CH15" s="20">
        <v>10774</v>
      </c>
      <c r="CI15" s="20">
        <v>8168</v>
      </c>
      <c r="CJ15" s="20">
        <v>5628</v>
      </c>
      <c r="CK15" s="20">
        <v>3373</v>
      </c>
      <c r="CL15" s="20">
        <v>1740</v>
      </c>
      <c r="CM15" s="20">
        <v>1740</v>
      </c>
      <c r="CN15" s="20">
        <v>1740</v>
      </c>
      <c r="CO15" s="20">
        <v>1041</v>
      </c>
      <c r="CP15" s="42">
        <v>456</v>
      </c>
      <c r="CQ15" s="22">
        <v>456</v>
      </c>
      <c r="CR15" s="42">
        <v>456</v>
      </c>
      <c r="CS15" s="20">
        <v>365</v>
      </c>
      <c r="CT15" s="20"/>
      <c r="CU15" s="18"/>
      <c r="CV15" s="20"/>
      <c r="CW15" s="20"/>
      <c r="CX15" s="18"/>
      <c r="CY15" s="22"/>
      <c r="CZ15" s="20"/>
      <c r="DA15" s="20"/>
    </row>
    <row r="16" spans="2:105" ht="17.25" customHeight="1">
      <c r="B16" s="17" t="s">
        <v>12</v>
      </c>
      <c r="C16" s="19">
        <v>354</v>
      </c>
      <c r="D16" s="22">
        <v>17</v>
      </c>
      <c r="E16" s="22">
        <v>12</v>
      </c>
      <c r="F16" s="22">
        <v>17</v>
      </c>
      <c r="G16" s="22">
        <v>251</v>
      </c>
      <c r="H16" s="104">
        <v>1021</v>
      </c>
      <c r="I16" s="22"/>
      <c r="J16" s="45">
        <f t="shared" si="0"/>
        <v>0</v>
      </c>
      <c r="K16" s="45">
        <v>231473</v>
      </c>
      <c r="L16" s="45">
        <v>231473</v>
      </c>
      <c r="M16" s="45">
        <v>231473</v>
      </c>
      <c r="N16" s="45">
        <v>231473</v>
      </c>
      <c r="O16" s="45">
        <v>231373</v>
      </c>
      <c r="P16" s="45">
        <v>231370</v>
      </c>
      <c r="Q16" s="45">
        <v>231370</v>
      </c>
      <c r="R16" s="45">
        <v>231334</v>
      </c>
      <c r="S16" s="45">
        <v>231283</v>
      </c>
      <c r="T16" s="45">
        <v>231283</v>
      </c>
      <c r="U16" s="45">
        <v>231135</v>
      </c>
      <c r="V16" s="45">
        <v>231135</v>
      </c>
      <c r="W16" s="45">
        <v>231135</v>
      </c>
      <c r="X16" s="45">
        <v>230161</v>
      </c>
      <c r="Y16" s="45">
        <v>230161</v>
      </c>
      <c r="Z16" s="45">
        <v>230161</v>
      </c>
      <c r="AA16" s="45">
        <v>230161</v>
      </c>
      <c r="AB16" s="45">
        <v>230161</v>
      </c>
      <c r="AC16" s="45">
        <v>230158</v>
      </c>
      <c r="AD16" s="45">
        <v>228177</v>
      </c>
      <c r="AE16" s="45">
        <v>228177</v>
      </c>
      <c r="AF16" s="45">
        <v>228162</v>
      </c>
      <c r="AG16" s="45">
        <v>228162</v>
      </c>
      <c r="AH16" s="45">
        <v>228162</v>
      </c>
      <c r="AI16" s="45">
        <v>227049</v>
      </c>
      <c r="AJ16" s="45">
        <v>227049</v>
      </c>
      <c r="AK16" s="45">
        <v>227039</v>
      </c>
      <c r="AL16" s="45">
        <v>226121</v>
      </c>
      <c r="AM16" s="45">
        <v>226115</v>
      </c>
      <c r="AN16" s="45">
        <v>225244</v>
      </c>
      <c r="AO16" s="45">
        <v>225244</v>
      </c>
      <c r="AP16" s="45">
        <v>221684</v>
      </c>
      <c r="AQ16" s="45">
        <v>221684</v>
      </c>
      <c r="AR16" s="45">
        <v>221684</v>
      </c>
      <c r="AS16" s="45">
        <v>221684</v>
      </c>
      <c r="AT16" s="45">
        <v>220464</v>
      </c>
      <c r="AU16" s="45">
        <v>220461</v>
      </c>
      <c r="AV16" s="45">
        <v>220461</v>
      </c>
      <c r="AW16" s="45">
        <v>213858</v>
      </c>
      <c r="AX16" s="45">
        <v>213858</v>
      </c>
      <c r="AY16" s="45">
        <v>213858</v>
      </c>
      <c r="AZ16" s="20">
        <v>213856</v>
      </c>
      <c r="BA16" s="20">
        <v>213856</v>
      </c>
      <c r="BB16" s="20">
        <v>210075</v>
      </c>
      <c r="BC16" s="20">
        <v>210070</v>
      </c>
      <c r="BD16" s="20">
        <v>210070</v>
      </c>
      <c r="BE16" s="20">
        <v>199174</v>
      </c>
      <c r="BF16" s="20">
        <v>199174</v>
      </c>
      <c r="BG16" s="20">
        <v>199174</v>
      </c>
      <c r="BH16" s="20">
        <v>190491</v>
      </c>
      <c r="BI16" s="20">
        <v>190491</v>
      </c>
      <c r="BJ16" s="20">
        <v>190483</v>
      </c>
      <c r="BK16" s="20">
        <v>175876</v>
      </c>
      <c r="BL16" s="20">
        <v>175876</v>
      </c>
      <c r="BM16" s="20">
        <v>175876</v>
      </c>
      <c r="BN16" s="20">
        <v>175876</v>
      </c>
      <c r="BO16" s="20">
        <v>157674</v>
      </c>
      <c r="BP16" s="20">
        <v>157674</v>
      </c>
      <c r="BQ16" s="20">
        <v>157599</v>
      </c>
      <c r="BR16" s="45">
        <v>146973</v>
      </c>
      <c r="BS16" s="20">
        <v>131635</v>
      </c>
      <c r="BT16" s="20">
        <v>114313</v>
      </c>
      <c r="BU16" s="20">
        <v>104464</v>
      </c>
      <c r="BV16" s="20">
        <v>104464</v>
      </c>
      <c r="BW16" s="20">
        <v>104416</v>
      </c>
      <c r="BX16" s="20">
        <v>82839</v>
      </c>
      <c r="BY16" s="20">
        <v>82725</v>
      </c>
      <c r="BZ16" s="20">
        <v>82624</v>
      </c>
      <c r="CA16" s="20">
        <v>59918</v>
      </c>
      <c r="CB16" s="20">
        <v>59918</v>
      </c>
      <c r="CC16" s="20">
        <v>20069</v>
      </c>
      <c r="CD16" s="20">
        <v>20069</v>
      </c>
      <c r="CE16" s="20">
        <v>20069</v>
      </c>
      <c r="CF16" s="20">
        <v>20069</v>
      </c>
      <c r="CG16" s="20">
        <v>20069</v>
      </c>
      <c r="CH16" s="20">
        <v>20069</v>
      </c>
      <c r="CI16" s="20">
        <v>10301</v>
      </c>
      <c r="CJ16" s="20">
        <v>10301</v>
      </c>
      <c r="CK16" s="20">
        <v>9968</v>
      </c>
      <c r="CL16" s="20">
        <v>5809</v>
      </c>
      <c r="CM16" s="20">
        <v>5809</v>
      </c>
      <c r="CN16" s="20">
        <v>5809</v>
      </c>
      <c r="CO16" s="20">
        <v>5809</v>
      </c>
      <c r="CP16" s="42">
        <v>3722</v>
      </c>
      <c r="CQ16" s="22">
        <v>3722</v>
      </c>
      <c r="CR16" s="42">
        <v>3722</v>
      </c>
      <c r="CS16" s="20">
        <v>2064</v>
      </c>
      <c r="CT16" s="20">
        <v>2064</v>
      </c>
      <c r="CU16" s="18">
        <v>2064</v>
      </c>
      <c r="CV16" s="20">
        <v>1837</v>
      </c>
      <c r="CW16" s="20">
        <v>333</v>
      </c>
      <c r="CX16" s="18">
        <v>333</v>
      </c>
      <c r="CY16" s="22">
        <v>333</v>
      </c>
      <c r="CZ16" s="20">
        <v>333</v>
      </c>
      <c r="DA16" s="20">
        <v>333</v>
      </c>
    </row>
    <row r="17" spans="2:105" ht="17.25" customHeight="1">
      <c r="B17" s="17" t="s">
        <v>174</v>
      </c>
      <c r="C17" s="19">
        <v>347</v>
      </c>
      <c r="D17" s="22">
        <v>87</v>
      </c>
      <c r="E17" s="22"/>
      <c r="F17" s="22"/>
      <c r="G17" s="22">
        <v>51</v>
      </c>
      <c r="H17" s="22">
        <v>371</v>
      </c>
      <c r="I17" s="22"/>
      <c r="J17" s="45">
        <f t="shared" si="0"/>
        <v>0</v>
      </c>
      <c r="K17" s="45">
        <v>69774</v>
      </c>
      <c r="L17" s="45">
        <v>69774</v>
      </c>
      <c r="M17" s="45">
        <v>69774</v>
      </c>
      <c r="N17" s="45">
        <v>69774</v>
      </c>
      <c r="O17" s="45">
        <v>69774</v>
      </c>
      <c r="P17" s="45">
        <v>69774</v>
      </c>
      <c r="Q17" s="45">
        <v>69774</v>
      </c>
      <c r="R17" s="45">
        <v>69774</v>
      </c>
      <c r="S17" s="45">
        <v>69774</v>
      </c>
      <c r="T17" s="45">
        <v>69774</v>
      </c>
      <c r="U17" s="45">
        <v>69774</v>
      </c>
      <c r="V17" s="45">
        <v>69771</v>
      </c>
      <c r="W17" s="45">
        <v>69771</v>
      </c>
      <c r="X17" s="45">
        <v>69771</v>
      </c>
      <c r="Y17" s="45">
        <v>69771</v>
      </c>
      <c r="Z17" s="45">
        <v>69771</v>
      </c>
      <c r="AA17" s="45">
        <v>69503</v>
      </c>
      <c r="AB17" s="45">
        <v>69503</v>
      </c>
      <c r="AC17" s="45">
        <v>69503</v>
      </c>
      <c r="AD17" s="45">
        <v>69503</v>
      </c>
      <c r="AE17" s="45">
        <v>69207</v>
      </c>
      <c r="AF17" s="45">
        <v>69096</v>
      </c>
      <c r="AG17" s="45">
        <v>68892</v>
      </c>
      <c r="AH17" s="45">
        <v>68319</v>
      </c>
      <c r="AI17" s="45">
        <v>67701</v>
      </c>
      <c r="AJ17" s="45">
        <v>67701</v>
      </c>
      <c r="AK17" s="45">
        <v>67701</v>
      </c>
      <c r="AL17" s="45">
        <v>67701</v>
      </c>
      <c r="AM17" s="45">
        <v>66995</v>
      </c>
      <c r="AN17" s="45">
        <v>66354</v>
      </c>
      <c r="AO17" s="45">
        <v>65698</v>
      </c>
      <c r="AP17" s="45">
        <v>65336</v>
      </c>
      <c r="AQ17" s="45">
        <v>65336</v>
      </c>
      <c r="AR17" s="45">
        <v>65336</v>
      </c>
      <c r="AS17" s="45">
        <v>64182</v>
      </c>
      <c r="AT17" s="45">
        <v>64166</v>
      </c>
      <c r="AU17" s="45">
        <v>63482</v>
      </c>
      <c r="AV17" s="45">
        <v>61820</v>
      </c>
      <c r="AW17" s="45">
        <v>61523</v>
      </c>
      <c r="AX17" s="45">
        <v>61523</v>
      </c>
      <c r="AY17" s="45">
        <v>61449</v>
      </c>
      <c r="AZ17" s="20">
        <v>61449</v>
      </c>
      <c r="BA17" s="20">
        <v>60222</v>
      </c>
      <c r="BB17" s="20">
        <v>58427</v>
      </c>
      <c r="BC17" s="20">
        <v>56752</v>
      </c>
      <c r="BD17" s="20">
        <v>55479</v>
      </c>
      <c r="BE17" s="20">
        <v>55479</v>
      </c>
      <c r="BF17" s="20">
        <v>55237</v>
      </c>
      <c r="BG17" s="20">
        <v>53229</v>
      </c>
      <c r="BH17" s="20">
        <v>50995</v>
      </c>
      <c r="BI17" s="20">
        <v>49552</v>
      </c>
      <c r="BJ17" s="20">
        <v>47924</v>
      </c>
      <c r="BK17" s="20">
        <v>46177</v>
      </c>
      <c r="BL17" s="20">
        <v>44300</v>
      </c>
      <c r="BM17" s="20">
        <v>42214</v>
      </c>
      <c r="BN17" s="20">
        <v>40508</v>
      </c>
      <c r="BO17" s="20">
        <v>38172</v>
      </c>
      <c r="BP17" s="20">
        <v>35925</v>
      </c>
      <c r="BQ17" s="20">
        <v>34054</v>
      </c>
      <c r="BR17" s="45">
        <v>31610</v>
      </c>
      <c r="BS17" s="20">
        <v>28053</v>
      </c>
      <c r="BT17" s="20">
        <v>26071</v>
      </c>
      <c r="BU17" s="20">
        <v>24078</v>
      </c>
      <c r="BV17" s="20">
        <v>22268</v>
      </c>
      <c r="BW17" s="20">
        <v>20245</v>
      </c>
      <c r="BX17" s="20">
        <v>18350</v>
      </c>
      <c r="BY17" s="20">
        <v>16437</v>
      </c>
      <c r="BZ17" s="20">
        <v>14591</v>
      </c>
      <c r="CA17" s="20">
        <v>12471</v>
      </c>
      <c r="CB17" s="20">
        <v>10412</v>
      </c>
      <c r="CC17" s="20">
        <v>8638</v>
      </c>
      <c r="CD17" s="20">
        <v>6673</v>
      </c>
      <c r="CE17" s="20">
        <v>4480</v>
      </c>
      <c r="CF17" s="20">
        <v>4433</v>
      </c>
      <c r="CG17" s="20">
        <v>3471</v>
      </c>
      <c r="CH17" s="20">
        <v>3098</v>
      </c>
      <c r="CI17" s="20">
        <v>2926</v>
      </c>
      <c r="CJ17" s="20">
        <v>1913</v>
      </c>
      <c r="CK17" s="20">
        <v>1013</v>
      </c>
      <c r="CL17" s="20">
        <v>235</v>
      </c>
      <c r="CM17" s="20">
        <v>235</v>
      </c>
      <c r="CN17" s="20">
        <v>114</v>
      </c>
      <c r="CO17" s="20"/>
      <c r="CP17" s="42"/>
      <c r="CQ17" s="22"/>
      <c r="CR17" s="42"/>
      <c r="CS17" s="20"/>
      <c r="CT17" s="20"/>
      <c r="CU17" s="18"/>
      <c r="CV17" s="20"/>
      <c r="CW17" s="20"/>
      <c r="CX17" s="18"/>
      <c r="CY17" s="22"/>
      <c r="CZ17" s="20"/>
      <c r="DA17" s="20"/>
    </row>
    <row r="18" spans="2:105" ht="17.25" customHeight="1">
      <c r="B18" s="17" t="s">
        <v>171</v>
      </c>
      <c r="C18" s="19">
        <v>341</v>
      </c>
      <c r="D18" s="22"/>
      <c r="E18" s="22"/>
      <c r="F18" s="22"/>
      <c r="G18" s="22">
        <v>30</v>
      </c>
      <c r="H18" s="22">
        <v>307</v>
      </c>
      <c r="I18" s="22"/>
      <c r="J18" s="45">
        <f t="shared" si="0"/>
        <v>0</v>
      </c>
      <c r="K18" s="45">
        <v>58170</v>
      </c>
      <c r="L18" s="45">
        <v>58170</v>
      </c>
      <c r="M18" s="45">
        <v>58170</v>
      </c>
      <c r="N18" s="45">
        <v>58170</v>
      </c>
      <c r="O18" s="45">
        <v>58170</v>
      </c>
      <c r="P18" s="45">
        <v>58170</v>
      </c>
      <c r="Q18" s="45">
        <v>58170</v>
      </c>
      <c r="R18" s="45">
        <v>58170</v>
      </c>
      <c r="S18" s="45">
        <v>58170</v>
      </c>
      <c r="T18" s="45">
        <v>58170</v>
      </c>
      <c r="U18" s="45">
        <v>58170</v>
      </c>
      <c r="V18" s="45">
        <v>58170</v>
      </c>
      <c r="W18" s="45">
        <v>58170</v>
      </c>
      <c r="X18" s="45">
        <v>58170</v>
      </c>
      <c r="Y18" s="45">
        <v>58170</v>
      </c>
      <c r="Z18" s="45">
        <v>58170</v>
      </c>
      <c r="AA18" s="45">
        <v>58135</v>
      </c>
      <c r="AB18" s="45">
        <v>58135</v>
      </c>
      <c r="AC18" s="45">
        <v>58135</v>
      </c>
      <c r="AD18" s="45">
        <v>58135</v>
      </c>
      <c r="AE18" s="45">
        <v>57909</v>
      </c>
      <c r="AF18" s="45">
        <v>57909</v>
      </c>
      <c r="AG18" s="45">
        <v>57909</v>
      </c>
      <c r="AH18" s="45">
        <v>57909</v>
      </c>
      <c r="AI18" s="45">
        <v>57908</v>
      </c>
      <c r="AJ18" s="45">
        <v>57908</v>
      </c>
      <c r="AK18" s="45">
        <v>57908</v>
      </c>
      <c r="AL18" s="45">
        <v>57908</v>
      </c>
      <c r="AM18" s="45">
        <v>57908</v>
      </c>
      <c r="AN18" s="45">
        <v>57907</v>
      </c>
      <c r="AO18" s="45">
        <v>57805</v>
      </c>
      <c r="AP18" s="45">
        <v>57690</v>
      </c>
      <c r="AQ18" s="45">
        <v>57561</v>
      </c>
      <c r="AR18" s="45">
        <v>57561</v>
      </c>
      <c r="AS18" s="45">
        <v>57266</v>
      </c>
      <c r="AT18" s="45">
        <v>57266</v>
      </c>
      <c r="AU18" s="45">
        <v>56629</v>
      </c>
      <c r="AV18" s="45">
        <v>56629</v>
      </c>
      <c r="AW18" s="45">
        <v>56149</v>
      </c>
      <c r="AX18" s="45">
        <v>56149</v>
      </c>
      <c r="AY18" s="45">
        <v>56149</v>
      </c>
      <c r="AZ18" s="20">
        <v>56149</v>
      </c>
      <c r="BA18" s="20">
        <v>56033</v>
      </c>
      <c r="BB18" s="20">
        <v>55592</v>
      </c>
      <c r="BC18" s="20">
        <v>55581</v>
      </c>
      <c r="BD18" s="20">
        <v>54772</v>
      </c>
      <c r="BE18" s="20">
        <v>54393</v>
      </c>
      <c r="BF18" s="20">
        <v>54393</v>
      </c>
      <c r="BG18" s="20">
        <v>52962</v>
      </c>
      <c r="BH18" s="20">
        <v>51555</v>
      </c>
      <c r="BI18" s="20">
        <v>50133</v>
      </c>
      <c r="BJ18" s="20">
        <v>48596</v>
      </c>
      <c r="BK18" s="20">
        <v>47934</v>
      </c>
      <c r="BL18" s="20">
        <v>47464</v>
      </c>
      <c r="BM18" s="20">
        <v>46130</v>
      </c>
      <c r="BN18" s="20">
        <v>41694</v>
      </c>
      <c r="BO18" s="20">
        <v>41694</v>
      </c>
      <c r="BP18" s="20">
        <v>41693</v>
      </c>
      <c r="BQ18" s="20">
        <v>41002</v>
      </c>
      <c r="BR18" s="45">
        <v>39022</v>
      </c>
      <c r="BS18" s="20">
        <v>33949</v>
      </c>
      <c r="BT18" s="20">
        <v>32936</v>
      </c>
      <c r="BU18" s="20">
        <v>28748</v>
      </c>
      <c r="BV18" s="20">
        <v>28571</v>
      </c>
      <c r="BW18" s="20">
        <v>26353</v>
      </c>
      <c r="BX18" s="20">
        <v>24375</v>
      </c>
      <c r="BY18" s="20">
        <v>22007</v>
      </c>
      <c r="BZ18" s="20">
        <v>19814</v>
      </c>
      <c r="CA18" s="20">
        <v>17509</v>
      </c>
      <c r="CB18" s="20">
        <v>12551</v>
      </c>
      <c r="CC18" s="20">
        <v>12481</v>
      </c>
      <c r="CD18" s="20">
        <v>9507</v>
      </c>
      <c r="CE18" s="20">
        <v>7860</v>
      </c>
      <c r="CF18" s="20">
        <v>6313</v>
      </c>
      <c r="CG18" s="20">
        <v>4813</v>
      </c>
      <c r="CH18" s="20">
        <v>3742</v>
      </c>
      <c r="CI18" s="20">
        <v>3412</v>
      </c>
      <c r="CJ18" s="20">
        <v>2627</v>
      </c>
      <c r="CK18" s="20">
        <v>2627</v>
      </c>
      <c r="CL18" s="20">
        <v>1645</v>
      </c>
      <c r="CM18" s="20">
        <v>1378</v>
      </c>
      <c r="CN18" s="20">
        <v>663</v>
      </c>
      <c r="CO18" s="20">
        <v>596</v>
      </c>
      <c r="CP18" s="42"/>
      <c r="CQ18" s="22"/>
      <c r="CR18" s="42"/>
      <c r="CS18" s="20"/>
      <c r="CT18" s="20"/>
      <c r="CU18" s="18"/>
      <c r="CV18" s="20"/>
      <c r="CW18" s="20"/>
      <c r="CX18" s="18"/>
      <c r="CY18" s="22"/>
      <c r="CZ18" s="20"/>
      <c r="DA18" s="20"/>
    </row>
    <row r="19" spans="2:105" ht="17.25" customHeight="1">
      <c r="B19" s="17" t="s">
        <v>211</v>
      </c>
      <c r="C19" s="19">
        <v>347</v>
      </c>
      <c r="D19" s="22">
        <v>8</v>
      </c>
      <c r="E19" s="22">
        <v>5</v>
      </c>
      <c r="F19" s="22"/>
      <c r="G19" s="22">
        <v>4</v>
      </c>
      <c r="H19" s="22">
        <v>208</v>
      </c>
      <c r="I19" s="22"/>
      <c r="J19" s="45">
        <f t="shared" si="0"/>
        <v>0</v>
      </c>
      <c r="K19" s="45">
        <v>29982</v>
      </c>
      <c r="L19" s="45">
        <v>29982</v>
      </c>
      <c r="M19" s="45">
        <v>29982</v>
      </c>
      <c r="N19" s="45">
        <v>29982</v>
      </c>
      <c r="O19" s="45">
        <v>29982</v>
      </c>
      <c r="P19" s="45">
        <v>29982</v>
      </c>
      <c r="Q19" s="45">
        <v>29982</v>
      </c>
      <c r="R19" s="45">
        <v>29982</v>
      </c>
      <c r="S19" s="45">
        <v>29982</v>
      </c>
      <c r="T19" s="45">
        <v>29982</v>
      </c>
      <c r="U19" s="45">
        <v>29982</v>
      </c>
      <c r="V19" s="45">
        <v>29879</v>
      </c>
      <c r="W19" s="45">
        <v>29879</v>
      </c>
      <c r="X19" s="45">
        <v>29862</v>
      </c>
      <c r="Y19" s="45">
        <v>29862</v>
      </c>
      <c r="Z19" s="45">
        <v>29824</v>
      </c>
      <c r="AA19" s="45">
        <v>29824</v>
      </c>
      <c r="AB19" s="45">
        <v>29746</v>
      </c>
      <c r="AC19" s="45">
        <v>29746</v>
      </c>
      <c r="AD19" s="45">
        <v>29639</v>
      </c>
      <c r="AE19" s="45">
        <v>29509</v>
      </c>
      <c r="AF19" s="45">
        <v>29509</v>
      </c>
      <c r="AG19" s="45">
        <v>29039</v>
      </c>
      <c r="AH19" s="45">
        <v>29039</v>
      </c>
      <c r="AI19" s="45">
        <v>28531</v>
      </c>
      <c r="AJ19" s="45">
        <v>28531</v>
      </c>
      <c r="AK19" s="45">
        <v>28531</v>
      </c>
      <c r="AL19" s="45">
        <v>28203</v>
      </c>
      <c r="AM19" s="45">
        <v>28203</v>
      </c>
      <c r="AN19" s="45">
        <v>27472</v>
      </c>
      <c r="AO19" s="45">
        <v>27472</v>
      </c>
      <c r="AP19" s="45">
        <v>26791</v>
      </c>
      <c r="AQ19" s="45">
        <v>26791</v>
      </c>
      <c r="AR19" s="45">
        <v>26791</v>
      </c>
      <c r="AS19" s="45">
        <v>26249</v>
      </c>
      <c r="AT19" s="45">
        <v>25920</v>
      </c>
      <c r="AU19" s="45">
        <v>25572</v>
      </c>
      <c r="AV19" s="45">
        <v>25111</v>
      </c>
      <c r="AW19" s="45">
        <v>24462</v>
      </c>
      <c r="AX19" s="45">
        <v>24462</v>
      </c>
      <c r="AY19" s="45">
        <v>24462</v>
      </c>
      <c r="AZ19" s="20">
        <v>24236</v>
      </c>
      <c r="BA19" s="20">
        <v>23474</v>
      </c>
      <c r="BB19" s="20">
        <v>22837</v>
      </c>
      <c r="BC19" s="20">
        <v>22076</v>
      </c>
      <c r="BD19" s="20">
        <v>21680</v>
      </c>
      <c r="BE19" s="20">
        <v>21680</v>
      </c>
      <c r="BF19" s="20">
        <v>21291</v>
      </c>
      <c r="BG19" s="20">
        <v>20705</v>
      </c>
      <c r="BH19" s="20">
        <v>19692</v>
      </c>
      <c r="BI19" s="20">
        <v>18877</v>
      </c>
      <c r="BJ19" s="20">
        <v>17711</v>
      </c>
      <c r="BK19" s="20">
        <v>16532</v>
      </c>
      <c r="BL19" s="20">
        <v>16532</v>
      </c>
      <c r="BM19" s="20">
        <v>15518</v>
      </c>
      <c r="BN19" s="20">
        <v>14264</v>
      </c>
      <c r="BO19" s="20">
        <v>13051</v>
      </c>
      <c r="BP19" s="20">
        <v>11870</v>
      </c>
      <c r="BQ19" s="20">
        <v>10986</v>
      </c>
      <c r="BR19" s="45">
        <v>9830</v>
      </c>
      <c r="BS19" s="20">
        <v>9830</v>
      </c>
      <c r="BT19" s="20">
        <v>8868</v>
      </c>
      <c r="BU19" s="20">
        <v>8164</v>
      </c>
      <c r="BV19" s="20">
        <v>6968</v>
      </c>
      <c r="BW19" s="20">
        <v>5692</v>
      </c>
      <c r="BX19" s="20">
        <v>4686</v>
      </c>
      <c r="BY19" s="20">
        <v>3603</v>
      </c>
      <c r="BZ19" s="20">
        <v>2597</v>
      </c>
      <c r="CA19" s="20">
        <v>1579</v>
      </c>
      <c r="CB19" s="20">
        <v>612</v>
      </c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42"/>
      <c r="CQ19" s="22"/>
      <c r="CR19" s="42"/>
      <c r="CS19" s="20"/>
      <c r="CT19" s="20"/>
      <c r="CU19" s="18"/>
      <c r="CV19" s="20"/>
      <c r="CW19" s="20"/>
      <c r="CX19" s="18"/>
      <c r="CY19" s="22"/>
      <c r="CZ19" s="20"/>
      <c r="DA19" s="20"/>
    </row>
    <row r="20" spans="2:105" ht="17.25" customHeight="1">
      <c r="B20" s="17" t="s">
        <v>137</v>
      </c>
      <c r="C20" s="19">
        <v>349</v>
      </c>
      <c r="D20" s="22">
        <v>6</v>
      </c>
      <c r="E20" s="22">
        <v>6</v>
      </c>
      <c r="F20" s="22"/>
      <c r="G20" s="22">
        <v>20</v>
      </c>
      <c r="H20" s="22">
        <v>575</v>
      </c>
      <c r="I20" s="22"/>
      <c r="J20" s="45">
        <f t="shared" si="0"/>
        <v>0</v>
      </c>
      <c r="K20" s="45">
        <v>149949</v>
      </c>
      <c r="L20" s="45">
        <v>149949</v>
      </c>
      <c r="M20" s="45">
        <v>149949</v>
      </c>
      <c r="N20" s="45">
        <v>149949</v>
      </c>
      <c r="O20" s="45">
        <v>149949</v>
      </c>
      <c r="P20" s="45">
        <v>149949</v>
      </c>
      <c r="Q20" s="45">
        <v>149949</v>
      </c>
      <c r="R20" s="45">
        <v>149931</v>
      </c>
      <c r="S20" s="45">
        <v>149931</v>
      </c>
      <c r="T20" s="45">
        <v>149931</v>
      </c>
      <c r="U20" s="45">
        <v>149752</v>
      </c>
      <c r="V20" s="45">
        <v>149724</v>
      </c>
      <c r="W20" s="45">
        <v>149713</v>
      </c>
      <c r="X20" s="45">
        <v>149713</v>
      </c>
      <c r="Y20" s="45">
        <v>149713</v>
      </c>
      <c r="Z20" s="45">
        <v>149229</v>
      </c>
      <c r="AA20" s="45">
        <v>149170</v>
      </c>
      <c r="AB20" s="45">
        <v>148955</v>
      </c>
      <c r="AC20" s="45">
        <v>148931</v>
      </c>
      <c r="AD20" s="45">
        <v>148604</v>
      </c>
      <c r="AE20" s="45">
        <v>148591</v>
      </c>
      <c r="AF20" s="45">
        <v>148010</v>
      </c>
      <c r="AG20" s="45">
        <v>147996</v>
      </c>
      <c r="AH20" s="45">
        <v>147546</v>
      </c>
      <c r="AI20" s="45">
        <v>146953</v>
      </c>
      <c r="AJ20" s="45">
        <v>146953</v>
      </c>
      <c r="AK20" s="45">
        <v>146953</v>
      </c>
      <c r="AL20" s="45">
        <v>146841</v>
      </c>
      <c r="AM20" s="45">
        <v>145445</v>
      </c>
      <c r="AN20" s="45">
        <v>144257</v>
      </c>
      <c r="AO20" s="45">
        <v>143890</v>
      </c>
      <c r="AP20" s="45">
        <v>142915</v>
      </c>
      <c r="AQ20" s="45">
        <v>142915</v>
      </c>
      <c r="AR20" s="45">
        <v>142859</v>
      </c>
      <c r="AS20" s="45">
        <v>142647</v>
      </c>
      <c r="AT20" s="45">
        <v>141884</v>
      </c>
      <c r="AU20" s="45">
        <v>141004</v>
      </c>
      <c r="AV20" s="45">
        <v>140158</v>
      </c>
      <c r="AW20" s="45">
        <v>139657</v>
      </c>
      <c r="AX20" s="45">
        <v>139538</v>
      </c>
      <c r="AY20" s="45">
        <v>139537</v>
      </c>
      <c r="AZ20" s="20">
        <v>136977</v>
      </c>
      <c r="BA20" s="20">
        <v>134647</v>
      </c>
      <c r="BB20" s="20">
        <v>134627</v>
      </c>
      <c r="BC20" s="20">
        <v>134060</v>
      </c>
      <c r="BD20" s="20">
        <v>132984</v>
      </c>
      <c r="BE20" s="20">
        <v>132674</v>
      </c>
      <c r="BF20" s="20">
        <v>131060</v>
      </c>
      <c r="BG20" s="20">
        <v>128832</v>
      </c>
      <c r="BH20" s="20">
        <v>125824</v>
      </c>
      <c r="BI20" s="20">
        <v>121626</v>
      </c>
      <c r="BJ20" s="20">
        <v>119792</v>
      </c>
      <c r="BK20" s="20">
        <v>116916</v>
      </c>
      <c r="BL20" s="20">
        <v>111788</v>
      </c>
      <c r="BM20" s="20">
        <v>107751</v>
      </c>
      <c r="BN20" s="20">
        <v>102233</v>
      </c>
      <c r="BO20" s="20">
        <v>96389</v>
      </c>
      <c r="BP20" s="20">
        <v>92019</v>
      </c>
      <c r="BQ20" s="20">
        <v>88080</v>
      </c>
      <c r="BR20" s="45">
        <v>83599</v>
      </c>
      <c r="BS20" s="20">
        <v>73305</v>
      </c>
      <c r="BT20" s="20">
        <v>70991</v>
      </c>
      <c r="BU20" s="20">
        <v>66851</v>
      </c>
      <c r="BV20" s="20">
        <v>60564</v>
      </c>
      <c r="BW20" s="20">
        <v>55365</v>
      </c>
      <c r="BX20" s="20">
        <v>50452</v>
      </c>
      <c r="BY20" s="20">
        <v>46191</v>
      </c>
      <c r="BZ20" s="20">
        <v>41595</v>
      </c>
      <c r="CA20" s="20">
        <v>37004</v>
      </c>
      <c r="CB20" s="20">
        <v>33071</v>
      </c>
      <c r="CC20" s="20">
        <v>28426</v>
      </c>
      <c r="CD20" s="20">
        <v>23537</v>
      </c>
      <c r="CE20" s="20">
        <v>22335</v>
      </c>
      <c r="CF20" s="20">
        <v>17430</v>
      </c>
      <c r="CG20" s="20">
        <v>17430</v>
      </c>
      <c r="CH20" s="20">
        <v>14093</v>
      </c>
      <c r="CI20" s="20">
        <v>9960</v>
      </c>
      <c r="CJ20" s="20">
        <v>7978</v>
      </c>
      <c r="CK20" s="20">
        <v>4408</v>
      </c>
      <c r="CL20" s="20">
        <v>4245</v>
      </c>
      <c r="CM20" s="20">
        <v>4245</v>
      </c>
      <c r="CN20" s="20">
        <v>4245</v>
      </c>
      <c r="CO20" s="20">
        <v>3208</v>
      </c>
      <c r="CP20" s="42">
        <v>1607</v>
      </c>
      <c r="CQ20" s="22">
        <v>1607</v>
      </c>
      <c r="CR20" s="42">
        <v>1607</v>
      </c>
      <c r="CS20" s="20">
        <v>969</v>
      </c>
      <c r="CT20" s="20">
        <v>646</v>
      </c>
      <c r="CU20" s="18">
        <v>646</v>
      </c>
      <c r="CV20" s="20">
        <v>325</v>
      </c>
      <c r="CW20" s="20"/>
      <c r="CX20" s="18"/>
      <c r="CY20" s="22"/>
      <c r="CZ20" s="20"/>
      <c r="DA20" s="20"/>
    </row>
    <row r="21" spans="2:105" ht="17.25" customHeight="1">
      <c r="B21" s="17" t="s">
        <v>161</v>
      </c>
      <c r="C21" s="33">
        <v>357</v>
      </c>
      <c r="D21" s="22"/>
      <c r="E21" s="22"/>
      <c r="F21" s="22"/>
      <c r="G21" s="22"/>
      <c r="H21" s="22">
        <v>11</v>
      </c>
      <c r="I21" s="22"/>
      <c r="J21" s="45">
        <f t="shared" si="0"/>
        <v>12</v>
      </c>
      <c r="K21" s="45">
        <v>141669</v>
      </c>
      <c r="L21" s="45">
        <v>141657</v>
      </c>
      <c r="M21" s="45">
        <v>141538</v>
      </c>
      <c r="N21" s="45">
        <v>141135</v>
      </c>
      <c r="O21" s="45">
        <v>140928</v>
      </c>
      <c r="P21" s="45">
        <v>140781</v>
      </c>
      <c r="Q21" s="45">
        <v>140732</v>
      </c>
      <c r="R21" s="45">
        <v>140440</v>
      </c>
      <c r="S21" s="45">
        <v>139625</v>
      </c>
      <c r="T21" s="45">
        <v>139462</v>
      </c>
      <c r="U21" s="45">
        <v>138743</v>
      </c>
      <c r="V21" s="45">
        <v>138688</v>
      </c>
      <c r="W21" s="45">
        <v>138685</v>
      </c>
      <c r="X21" s="45">
        <v>138427</v>
      </c>
      <c r="Y21" s="45">
        <v>138241</v>
      </c>
      <c r="Z21" s="45">
        <v>137855</v>
      </c>
      <c r="AA21" s="45">
        <v>137377</v>
      </c>
      <c r="AB21" s="45">
        <v>136630</v>
      </c>
      <c r="AC21" s="45">
        <v>136343</v>
      </c>
      <c r="AD21" s="45">
        <v>135854</v>
      </c>
      <c r="AE21" s="45">
        <v>134671</v>
      </c>
      <c r="AF21" s="45">
        <v>134088</v>
      </c>
      <c r="AG21" s="45">
        <v>133770</v>
      </c>
      <c r="AH21" s="45">
        <v>133622</v>
      </c>
      <c r="AI21" s="45">
        <v>130779</v>
      </c>
      <c r="AJ21" s="45">
        <v>130779</v>
      </c>
      <c r="AK21" s="45">
        <v>130779</v>
      </c>
      <c r="AL21" s="45">
        <v>130778</v>
      </c>
      <c r="AM21" s="45">
        <v>130282</v>
      </c>
      <c r="AN21" s="45">
        <v>129866</v>
      </c>
      <c r="AO21" s="45">
        <v>129603</v>
      </c>
      <c r="AP21" s="45">
        <v>127468</v>
      </c>
      <c r="AQ21" s="45">
        <v>127468</v>
      </c>
      <c r="AR21" s="45">
        <v>127135</v>
      </c>
      <c r="AS21" s="45">
        <v>125684</v>
      </c>
      <c r="AT21" s="45">
        <v>125128</v>
      </c>
      <c r="AU21" s="45">
        <v>122391</v>
      </c>
      <c r="AV21" s="45">
        <v>120761</v>
      </c>
      <c r="AW21" s="45">
        <v>117566</v>
      </c>
      <c r="AX21" s="45">
        <v>117566</v>
      </c>
      <c r="AY21" s="45">
        <v>116303</v>
      </c>
      <c r="AZ21" s="20">
        <v>113425</v>
      </c>
      <c r="BA21" s="20">
        <v>107934</v>
      </c>
      <c r="BB21" s="20">
        <v>105438</v>
      </c>
      <c r="BC21" s="20">
        <v>103893</v>
      </c>
      <c r="BD21" s="20">
        <v>99028</v>
      </c>
      <c r="BE21" s="20">
        <v>98347</v>
      </c>
      <c r="BF21" s="20">
        <v>95715</v>
      </c>
      <c r="BG21" s="20">
        <v>92183</v>
      </c>
      <c r="BH21" s="20">
        <v>89968</v>
      </c>
      <c r="BI21" s="20">
        <v>88489</v>
      </c>
      <c r="BJ21" s="20">
        <v>87016</v>
      </c>
      <c r="BK21" s="20">
        <v>81475</v>
      </c>
      <c r="BL21" s="20">
        <v>80678</v>
      </c>
      <c r="BM21" s="20">
        <v>76713</v>
      </c>
      <c r="BN21" s="20">
        <v>72119</v>
      </c>
      <c r="BO21" s="20">
        <v>69548</v>
      </c>
      <c r="BP21" s="20">
        <v>61615</v>
      </c>
      <c r="BQ21" s="20">
        <v>59419</v>
      </c>
      <c r="BR21" s="45">
        <v>52014</v>
      </c>
      <c r="BS21" s="20">
        <v>47813</v>
      </c>
      <c r="BT21" s="20">
        <v>43309</v>
      </c>
      <c r="BU21" s="20">
        <v>38062</v>
      </c>
      <c r="BV21" s="20">
        <v>34506</v>
      </c>
      <c r="BW21" s="20">
        <v>30720</v>
      </c>
      <c r="BX21" s="20">
        <v>26653</v>
      </c>
      <c r="BY21" s="20">
        <v>23812</v>
      </c>
      <c r="BZ21" s="20">
        <v>21355</v>
      </c>
      <c r="CA21" s="20">
        <v>17383</v>
      </c>
      <c r="CB21" s="20">
        <v>14654</v>
      </c>
      <c r="CC21" s="20">
        <v>12932</v>
      </c>
      <c r="CD21" s="20">
        <v>11846</v>
      </c>
      <c r="CE21" s="20">
        <v>10530</v>
      </c>
      <c r="CF21" s="20">
        <v>9206</v>
      </c>
      <c r="CG21" s="20">
        <v>7317</v>
      </c>
      <c r="CH21" s="20">
        <v>6902</v>
      </c>
      <c r="CI21" s="20">
        <v>5168</v>
      </c>
      <c r="CJ21" s="20">
        <v>3004</v>
      </c>
      <c r="CK21" s="20">
        <v>2518</v>
      </c>
      <c r="CL21" s="20">
        <v>980</v>
      </c>
      <c r="CM21" s="20">
        <v>685</v>
      </c>
      <c r="CN21" s="20">
        <v>507</v>
      </c>
      <c r="CO21" s="20">
        <v>55</v>
      </c>
      <c r="CP21" s="42">
        <v>55</v>
      </c>
      <c r="CQ21" s="22">
        <v>55</v>
      </c>
      <c r="CR21" s="42">
        <v>55</v>
      </c>
      <c r="CS21" s="20">
        <v>55</v>
      </c>
      <c r="CT21" s="20">
        <v>55</v>
      </c>
      <c r="CU21" s="18">
        <v>55</v>
      </c>
      <c r="CV21" s="20"/>
      <c r="CW21" s="20"/>
      <c r="CX21" s="18"/>
      <c r="CY21" s="22"/>
      <c r="CZ21" s="20"/>
      <c r="DA21" s="20"/>
    </row>
    <row r="22" spans="2:105" ht="17.25" customHeight="1">
      <c r="B22" s="17" t="s">
        <v>149</v>
      </c>
      <c r="C22" s="33">
        <v>357</v>
      </c>
      <c r="D22" s="22"/>
      <c r="E22" s="22"/>
      <c r="F22" s="22"/>
      <c r="G22" s="22">
        <v>0</v>
      </c>
      <c r="H22" s="22">
        <v>19</v>
      </c>
      <c r="I22" s="22"/>
      <c r="J22" s="45">
        <f t="shared" si="0"/>
        <v>5</v>
      </c>
      <c r="K22" s="45">
        <v>134559</v>
      </c>
      <c r="L22" s="45">
        <v>134554</v>
      </c>
      <c r="M22" s="45">
        <v>134408</v>
      </c>
      <c r="N22" s="45">
        <v>134334</v>
      </c>
      <c r="O22" s="45">
        <v>134283</v>
      </c>
      <c r="P22" s="45">
        <v>134215</v>
      </c>
      <c r="Q22" s="45">
        <v>134217</v>
      </c>
      <c r="R22" s="45">
        <v>134215</v>
      </c>
      <c r="S22" s="45">
        <v>134213</v>
      </c>
      <c r="T22" s="45">
        <v>134106</v>
      </c>
      <c r="U22" s="45">
        <v>133801</v>
      </c>
      <c r="V22" s="45">
        <v>133797</v>
      </c>
      <c r="W22" s="45">
        <v>133797</v>
      </c>
      <c r="X22" s="45">
        <v>133576</v>
      </c>
      <c r="Y22" s="45">
        <v>133380</v>
      </c>
      <c r="Z22" s="45">
        <v>133331</v>
      </c>
      <c r="AA22" s="45">
        <v>133234</v>
      </c>
      <c r="AB22" s="45">
        <v>132974</v>
      </c>
      <c r="AC22" s="45">
        <v>132952</v>
      </c>
      <c r="AD22" s="45">
        <v>132586</v>
      </c>
      <c r="AE22" s="45">
        <v>132530</v>
      </c>
      <c r="AF22" s="45">
        <v>132269</v>
      </c>
      <c r="AG22" s="45">
        <v>132260</v>
      </c>
      <c r="AH22" s="45">
        <v>132048</v>
      </c>
      <c r="AI22" s="45">
        <v>131141</v>
      </c>
      <c r="AJ22" s="45">
        <v>131141</v>
      </c>
      <c r="AK22" s="45">
        <v>131073</v>
      </c>
      <c r="AL22" s="45">
        <v>131073</v>
      </c>
      <c r="AM22" s="45">
        <v>131026</v>
      </c>
      <c r="AN22" s="45">
        <v>130786</v>
      </c>
      <c r="AO22" s="45">
        <v>129633</v>
      </c>
      <c r="AP22" s="45">
        <v>129353</v>
      </c>
      <c r="AQ22" s="45">
        <v>129353</v>
      </c>
      <c r="AR22" s="45">
        <v>129352</v>
      </c>
      <c r="AS22" s="45">
        <v>129300</v>
      </c>
      <c r="AT22" s="45">
        <v>128662</v>
      </c>
      <c r="AU22" s="45">
        <v>128288</v>
      </c>
      <c r="AV22" s="45">
        <v>127161</v>
      </c>
      <c r="AW22" s="45">
        <v>126377</v>
      </c>
      <c r="AX22" s="45">
        <v>126377</v>
      </c>
      <c r="AY22" s="45">
        <v>126341</v>
      </c>
      <c r="AZ22" s="20">
        <v>125806</v>
      </c>
      <c r="BA22" s="20">
        <v>123154</v>
      </c>
      <c r="BB22" s="20">
        <v>122646</v>
      </c>
      <c r="BC22" s="20">
        <v>121738</v>
      </c>
      <c r="BD22" s="20">
        <v>121384</v>
      </c>
      <c r="BE22" s="20">
        <v>121164</v>
      </c>
      <c r="BF22" s="20">
        <v>120288</v>
      </c>
      <c r="BG22" s="20">
        <v>118991</v>
      </c>
      <c r="BH22" s="20">
        <v>116824</v>
      </c>
      <c r="BI22" s="20">
        <v>115277</v>
      </c>
      <c r="BJ22" s="20">
        <v>111756</v>
      </c>
      <c r="BK22" s="20">
        <v>109135</v>
      </c>
      <c r="BL22" s="20">
        <v>108271</v>
      </c>
      <c r="BM22" s="20">
        <v>107336</v>
      </c>
      <c r="BN22" s="20">
        <v>105068</v>
      </c>
      <c r="BO22" s="20">
        <v>101720</v>
      </c>
      <c r="BP22" s="20">
        <v>99294</v>
      </c>
      <c r="BQ22" s="20">
        <v>97604</v>
      </c>
      <c r="BR22" s="45">
        <v>92194</v>
      </c>
      <c r="BS22" s="20">
        <v>87212</v>
      </c>
      <c r="BT22" s="20">
        <v>83208</v>
      </c>
      <c r="BU22" s="20">
        <v>81277</v>
      </c>
      <c r="BV22" s="20">
        <v>77976</v>
      </c>
      <c r="BW22" s="20">
        <v>73486</v>
      </c>
      <c r="BX22" s="20">
        <v>67976</v>
      </c>
      <c r="BY22" s="20">
        <v>62353</v>
      </c>
      <c r="BZ22" s="20">
        <v>60286</v>
      </c>
      <c r="CA22" s="20">
        <v>57670</v>
      </c>
      <c r="CB22" s="20">
        <v>53517</v>
      </c>
      <c r="CC22" s="20">
        <v>47035</v>
      </c>
      <c r="CD22" s="20">
        <v>42181</v>
      </c>
      <c r="CE22" s="20">
        <v>39820</v>
      </c>
      <c r="CF22" s="20">
        <v>36172</v>
      </c>
      <c r="CG22" s="20">
        <v>31302</v>
      </c>
      <c r="CH22" s="20">
        <v>27284</v>
      </c>
      <c r="CI22" s="20">
        <v>23552</v>
      </c>
      <c r="CJ22" s="20">
        <v>17888</v>
      </c>
      <c r="CK22" s="20">
        <v>14183</v>
      </c>
      <c r="CL22" s="20">
        <v>9368</v>
      </c>
      <c r="CM22" s="20">
        <v>7293</v>
      </c>
      <c r="CN22" s="20">
        <v>7149</v>
      </c>
      <c r="CO22" s="20">
        <v>5399</v>
      </c>
      <c r="CP22" s="42">
        <v>2578</v>
      </c>
      <c r="CQ22" s="22">
        <v>2578</v>
      </c>
      <c r="CR22" s="42">
        <v>2578</v>
      </c>
      <c r="CS22" s="20">
        <v>1256</v>
      </c>
      <c r="CT22" s="20">
        <v>735</v>
      </c>
      <c r="CU22" s="18">
        <v>735</v>
      </c>
      <c r="CV22" s="20"/>
      <c r="CW22" s="20"/>
      <c r="CX22" s="18"/>
      <c r="CY22" s="22"/>
      <c r="CZ22" s="20"/>
      <c r="DA22" s="20"/>
    </row>
    <row r="23" spans="2:105" ht="17.25" customHeight="1">
      <c r="B23" s="17" t="s">
        <v>148</v>
      </c>
      <c r="C23" s="19">
        <v>349</v>
      </c>
      <c r="D23" s="22">
        <v>1</v>
      </c>
      <c r="E23" s="22"/>
      <c r="F23" s="22"/>
      <c r="G23" s="22"/>
      <c r="H23" s="22">
        <v>4</v>
      </c>
      <c r="I23" s="22"/>
      <c r="J23" s="45">
        <f t="shared" si="0"/>
        <v>0</v>
      </c>
      <c r="K23" s="45">
        <v>76861</v>
      </c>
      <c r="L23" s="45">
        <v>76861</v>
      </c>
      <c r="M23" s="45">
        <v>76861</v>
      </c>
      <c r="N23" s="45">
        <v>76891</v>
      </c>
      <c r="O23" s="45">
        <v>76901</v>
      </c>
      <c r="P23" s="45">
        <v>76972</v>
      </c>
      <c r="Q23" s="45">
        <v>77017</v>
      </c>
      <c r="R23" s="45">
        <v>76999</v>
      </c>
      <c r="S23" s="45">
        <v>76999</v>
      </c>
      <c r="T23" s="45">
        <v>76999</v>
      </c>
      <c r="U23" s="45">
        <v>76962</v>
      </c>
      <c r="V23" s="45">
        <v>76921</v>
      </c>
      <c r="W23" s="45">
        <v>76883</v>
      </c>
      <c r="X23" s="45">
        <v>76883</v>
      </c>
      <c r="Y23" s="45">
        <v>76833</v>
      </c>
      <c r="Z23" s="45">
        <v>76787</v>
      </c>
      <c r="AA23" s="45">
        <v>76714</v>
      </c>
      <c r="AB23" s="45">
        <v>76521</v>
      </c>
      <c r="AC23" s="45">
        <v>76412</v>
      </c>
      <c r="AD23" s="45">
        <v>76412</v>
      </c>
      <c r="AE23" s="45">
        <v>76389</v>
      </c>
      <c r="AF23" s="45">
        <v>76389</v>
      </c>
      <c r="AG23" s="45">
        <v>76389</v>
      </c>
      <c r="AH23" s="45">
        <v>76334</v>
      </c>
      <c r="AI23" s="45">
        <v>76334</v>
      </c>
      <c r="AJ23" s="45">
        <v>76334</v>
      </c>
      <c r="AK23" s="45">
        <v>76257</v>
      </c>
      <c r="AL23" s="45">
        <v>76257</v>
      </c>
      <c r="AM23" s="45">
        <v>76249</v>
      </c>
      <c r="AN23" s="45">
        <v>76249</v>
      </c>
      <c r="AO23" s="45">
        <v>76141</v>
      </c>
      <c r="AP23" s="45">
        <v>76132</v>
      </c>
      <c r="AQ23" s="45">
        <v>75980</v>
      </c>
      <c r="AR23" s="45">
        <v>75461</v>
      </c>
      <c r="AS23" s="45">
        <v>75075</v>
      </c>
      <c r="AT23" s="45">
        <v>74631</v>
      </c>
      <c r="AU23" s="45">
        <v>74383</v>
      </c>
      <c r="AV23" s="45">
        <v>73465</v>
      </c>
      <c r="AW23" s="45">
        <v>72882</v>
      </c>
      <c r="AX23" s="45">
        <v>72880</v>
      </c>
      <c r="AY23" s="45">
        <v>71902</v>
      </c>
      <c r="AZ23" s="20">
        <v>70949</v>
      </c>
      <c r="BA23" s="20">
        <v>70531</v>
      </c>
      <c r="BB23" s="20">
        <v>69788</v>
      </c>
      <c r="BC23" s="20">
        <v>69186</v>
      </c>
      <c r="BD23" s="20">
        <v>68289</v>
      </c>
      <c r="BE23" s="20">
        <v>67913</v>
      </c>
      <c r="BF23" s="20">
        <v>67577</v>
      </c>
      <c r="BG23" s="20">
        <v>66650</v>
      </c>
      <c r="BH23" s="20">
        <v>66481</v>
      </c>
      <c r="BI23" s="20">
        <v>65116</v>
      </c>
      <c r="BJ23" s="20">
        <v>64185</v>
      </c>
      <c r="BK23" s="20">
        <v>62346</v>
      </c>
      <c r="BL23" s="20">
        <v>61427</v>
      </c>
      <c r="BM23" s="20">
        <v>59632</v>
      </c>
      <c r="BN23" s="20">
        <v>57934</v>
      </c>
      <c r="BO23" s="20">
        <v>55039</v>
      </c>
      <c r="BP23" s="20">
        <v>53709</v>
      </c>
      <c r="BQ23" s="20">
        <v>51178</v>
      </c>
      <c r="BR23" s="45">
        <v>49668</v>
      </c>
      <c r="BS23" s="20">
        <v>44399</v>
      </c>
      <c r="BT23" s="20">
        <v>41811</v>
      </c>
      <c r="BU23" s="20">
        <v>39033</v>
      </c>
      <c r="BV23" s="20">
        <v>36298</v>
      </c>
      <c r="BW23" s="20">
        <v>33438</v>
      </c>
      <c r="BX23" s="20">
        <v>30813</v>
      </c>
      <c r="BY23" s="20">
        <v>28317</v>
      </c>
      <c r="BZ23" s="20">
        <v>26165</v>
      </c>
      <c r="CA23" s="20">
        <v>23387</v>
      </c>
      <c r="CB23" s="20">
        <v>20770</v>
      </c>
      <c r="CC23" s="20">
        <v>18887</v>
      </c>
      <c r="CD23" s="20">
        <v>16966</v>
      </c>
      <c r="CE23" s="20">
        <v>15118</v>
      </c>
      <c r="CF23" s="20">
        <v>12986</v>
      </c>
      <c r="CG23" s="20">
        <v>10854</v>
      </c>
      <c r="CH23" s="20">
        <v>9403</v>
      </c>
      <c r="CI23" s="20">
        <v>7092</v>
      </c>
      <c r="CJ23" s="20">
        <v>4446</v>
      </c>
      <c r="CK23" s="20">
        <v>3381</v>
      </c>
      <c r="CL23" s="20">
        <v>1499</v>
      </c>
      <c r="CM23" s="20">
        <v>1499</v>
      </c>
      <c r="CN23" s="20">
        <v>905</v>
      </c>
      <c r="CO23" s="20">
        <v>52</v>
      </c>
      <c r="CP23" s="42">
        <v>46</v>
      </c>
      <c r="CQ23" s="22">
        <v>46</v>
      </c>
      <c r="CR23" s="42">
        <v>46</v>
      </c>
      <c r="CS23" s="20">
        <v>3</v>
      </c>
      <c r="CT23" s="20">
        <v>3</v>
      </c>
      <c r="CU23" s="18">
        <v>3</v>
      </c>
      <c r="CV23" s="20"/>
      <c r="CW23" s="20"/>
      <c r="CX23" s="18"/>
      <c r="CY23" s="22"/>
      <c r="CZ23" s="20"/>
      <c r="DA23" s="20"/>
    </row>
    <row r="24" spans="2:105" ht="17.25" customHeight="1">
      <c r="B24" s="17" t="s">
        <v>157</v>
      </c>
      <c r="C24" s="19">
        <v>349</v>
      </c>
      <c r="D24" s="22"/>
      <c r="E24" s="22"/>
      <c r="F24" s="22"/>
      <c r="G24" s="22"/>
      <c r="H24" s="22">
        <v>10</v>
      </c>
      <c r="I24" s="22"/>
      <c r="J24" s="45">
        <f t="shared" si="0"/>
        <v>0</v>
      </c>
      <c r="K24" s="45">
        <v>59656</v>
      </c>
      <c r="L24" s="45">
        <v>59656</v>
      </c>
      <c r="M24" s="45">
        <v>59656</v>
      </c>
      <c r="N24" s="45">
        <v>59656</v>
      </c>
      <c r="O24" s="45">
        <v>59656</v>
      </c>
      <c r="P24" s="45">
        <v>59656</v>
      </c>
      <c r="Q24" s="45">
        <v>59656</v>
      </c>
      <c r="R24" s="45">
        <v>59629</v>
      </c>
      <c r="S24" s="45">
        <v>59629</v>
      </c>
      <c r="T24" s="45">
        <v>59629</v>
      </c>
      <c r="U24" s="45">
        <v>59607</v>
      </c>
      <c r="V24" s="45">
        <v>59572</v>
      </c>
      <c r="W24" s="45">
        <v>59528</v>
      </c>
      <c r="X24" s="45">
        <v>59528</v>
      </c>
      <c r="Y24" s="45">
        <v>59528</v>
      </c>
      <c r="Z24" s="45">
        <v>59528</v>
      </c>
      <c r="AA24" s="45">
        <v>59527</v>
      </c>
      <c r="AB24" s="45">
        <v>59512</v>
      </c>
      <c r="AC24" s="45">
        <v>59512</v>
      </c>
      <c r="AD24" s="45">
        <v>59471</v>
      </c>
      <c r="AE24" s="45">
        <v>59438</v>
      </c>
      <c r="AF24" s="45">
        <v>59422</v>
      </c>
      <c r="AG24" s="45">
        <v>59422</v>
      </c>
      <c r="AH24" s="45">
        <v>59365</v>
      </c>
      <c r="AI24" s="45">
        <v>59365</v>
      </c>
      <c r="AJ24" s="45">
        <v>59365</v>
      </c>
      <c r="AK24" s="45">
        <v>59365</v>
      </c>
      <c r="AL24" s="45">
        <v>59365</v>
      </c>
      <c r="AM24" s="45">
        <v>59365</v>
      </c>
      <c r="AN24" s="45">
        <v>59263</v>
      </c>
      <c r="AO24" s="45">
        <v>59263</v>
      </c>
      <c r="AP24" s="45">
        <v>59263</v>
      </c>
      <c r="AQ24" s="45">
        <v>59263</v>
      </c>
      <c r="AR24" s="45">
        <v>59263</v>
      </c>
      <c r="AS24" s="45">
        <v>58921</v>
      </c>
      <c r="AT24" s="45">
        <v>58921</v>
      </c>
      <c r="AU24" s="45">
        <v>58921</v>
      </c>
      <c r="AV24" s="45">
        <v>58921</v>
      </c>
      <c r="AW24" s="45">
        <v>58708</v>
      </c>
      <c r="AX24" s="45">
        <v>58708</v>
      </c>
      <c r="AY24" s="45">
        <v>58708</v>
      </c>
      <c r="AZ24" s="20">
        <v>58693</v>
      </c>
      <c r="BA24" s="20">
        <v>58684</v>
      </c>
      <c r="BB24" s="20">
        <v>58064</v>
      </c>
      <c r="BC24" s="20">
        <v>58052</v>
      </c>
      <c r="BD24" s="20">
        <v>58016</v>
      </c>
      <c r="BE24" s="20">
        <v>58016</v>
      </c>
      <c r="BF24" s="20">
        <v>58016</v>
      </c>
      <c r="BG24" s="20">
        <v>57105</v>
      </c>
      <c r="BH24" s="20">
        <v>57076</v>
      </c>
      <c r="BI24" s="20">
        <v>57076</v>
      </c>
      <c r="BJ24" s="20">
        <v>56914</v>
      </c>
      <c r="BK24" s="20">
        <v>56914</v>
      </c>
      <c r="BL24" s="20">
        <v>56807</v>
      </c>
      <c r="BM24" s="20">
        <v>54587</v>
      </c>
      <c r="BN24" s="20">
        <v>52289</v>
      </c>
      <c r="BO24" s="20">
        <v>50208</v>
      </c>
      <c r="BP24" s="20">
        <v>48064</v>
      </c>
      <c r="BQ24" s="20">
        <v>45662</v>
      </c>
      <c r="BR24" s="45">
        <v>43488</v>
      </c>
      <c r="BS24" s="20">
        <v>40170</v>
      </c>
      <c r="BT24" s="20">
        <v>36348</v>
      </c>
      <c r="BU24" s="20">
        <v>34760</v>
      </c>
      <c r="BV24" s="20">
        <v>34760</v>
      </c>
      <c r="BW24" s="20">
        <v>32895</v>
      </c>
      <c r="BX24" s="20">
        <v>28972</v>
      </c>
      <c r="BY24" s="20">
        <v>28972</v>
      </c>
      <c r="BZ24" s="20">
        <v>24051</v>
      </c>
      <c r="CA24" s="20">
        <v>22348</v>
      </c>
      <c r="CB24" s="20">
        <v>22348</v>
      </c>
      <c r="CC24" s="20">
        <v>20872</v>
      </c>
      <c r="CD24" s="20">
        <v>17595</v>
      </c>
      <c r="CE24" s="20">
        <v>17595</v>
      </c>
      <c r="CF24" s="20">
        <v>16083</v>
      </c>
      <c r="CG24" s="20">
        <v>14530</v>
      </c>
      <c r="CH24" s="20">
        <v>13291</v>
      </c>
      <c r="CI24" s="20">
        <v>4395</v>
      </c>
      <c r="CJ24" s="20">
        <v>4395</v>
      </c>
      <c r="CK24" s="20">
        <v>4395</v>
      </c>
      <c r="CL24" s="20">
        <v>4395</v>
      </c>
      <c r="CM24" s="20">
        <v>4395</v>
      </c>
      <c r="CN24" s="20">
        <v>2208</v>
      </c>
      <c r="CO24" s="20">
        <v>2208</v>
      </c>
      <c r="CP24" s="42">
        <v>556</v>
      </c>
      <c r="CQ24" s="22">
        <v>556</v>
      </c>
      <c r="CR24" s="42">
        <v>556</v>
      </c>
      <c r="CS24" s="20"/>
      <c r="CT24" s="20"/>
      <c r="CU24" s="18"/>
      <c r="CV24" s="20"/>
      <c r="CW24" s="20"/>
      <c r="CX24" s="18"/>
      <c r="CY24" s="22"/>
      <c r="CZ24" s="20"/>
      <c r="DA24" s="20"/>
    </row>
    <row r="25" spans="2:105" ht="17.25" customHeight="1">
      <c r="B25" s="17" t="s">
        <v>138</v>
      </c>
      <c r="C25" s="19">
        <v>356</v>
      </c>
      <c r="D25" s="22"/>
      <c r="E25" s="22"/>
      <c r="F25" s="22"/>
      <c r="G25" s="22"/>
      <c r="H25" s="22">
        <v>13</v>
      </c>
      <c r="I25" s="22"/>
      <c r="J25" s="45">
        <f t="shared" si="0"/>
        <v>0</v>
      </c>
      <c r="K25" s="45">
        <v>168644</v>
      </c>
      <c r="L25" s="45">
        <v>168644</v>
      </c>
      <c r="M25" s="45">
        <v>168644</v>
      </c>
      <c r="N25" s="45">
        <v>168641</v>
      </c>
      <c r="O25" s="45">
        <v>168638</v>
      </c>
      <c r="P25" s="45">
        <v>168642</v>
      </c>
      <c r="Q25" s="45">
        <v>168657</v>
      </c>
      <c r="R25" s="45">
        <v>168482</v>
      </c>
      <c r="S25" s="45">
        <v>168455</v>
      </c>
      <c r="T25" s="45">
        <v>168461</v>
      </c>
      <c r="U25" s="45">
        <v>168156</v>
      </c>
      <c r="V25" s="45">
        <v>167939</v>
      </c>
      <c r="W25" s="45">
        <v>167614</v>
      </c>
      <c r="X25" s="45">
        <v>167614</v>
      </c>
      <c r="Y25" s="45">
        <v>167614</v>
      </c>
      <c r="Z25" s="45">
        <v>167529</v>
      </c>
      <c r="AA25" s="45">
        <v>167392</v>
      </c>
      <c r="AB25" s="45">
        <v>163830</v>
      </c>
      <c r="AC25" s="45">
        <v>163752</v>
      </c>
      <c r="AD25" s="45">
        <v>163605</v>
      </c>
      <c r="AE25" s="45">
        <v>163222</v>
      </c>
      <c r="AF25" s="45">
        <v>163222</v>
      </c>
      <c r="AG25" s="45">
        <v>163222</v>
      </c>
      <c r="AH25" s="45">
        <v>162929</v>
      </c>
      <c r="AI25" s="45">
        <v>162929</v>
      </c>
      <c r="AJ25" s="45">
        <v>162929</v>
      </c>
      <c r="AK25" s="45">
        <v>162929</v>
      </c>
      <c r="AL25" s="45">
        <v>162929</v>
      </c>
      <c r="AM25" s="45">
        <v>162836</v>
      </c>
      <c r="AN25" s="45">
        <v>162547</v>
      </c>
      <c r="AO25" s="45">
        <v>162201</v>
      </c>
      <c r="AP25" s="45">
        <v>162008</v>
      </c>
      <c r="AQ25" s="45">
        <v>162008</v>
      </c>
      <c r="AR25" s="45">
        <v>161855</v>
      </c>
      <c r="AS25" s="45">
        <v>161684</v>
      </c>
      <c r="AT25" s="45">
        <v>161436</v>
      </c>
      <c r="AU25" s="45">
        <v>161368</v>
      </c>
      <c r="AV25" s="45">
        <v>161078</v>
      </c>
      <c r="AW25" s="45">
        <v>161046</v>
      </c>
      <c r="AX25" s="45">
        <v>161024</v>
      </c>
      <c r="AY25" s="45">
        <v>160950</v>
      </c>
      <c r="AZ25" s="20">
        <v>158996</v>
      </c>
      <c r="BA25" s="20">
        <v>157252</v>
      </c>
      <c r="BB25" s="20">
        <v>156396</v>
      </c>
      <c r="BC25" s="20">
        <v>154414</v>
      </c>
      <c r="BD25" s="20">
        <v>152472</v>
      </c>
      <c r="BE25" s="20">
        <v>151677</v>
      </c>
      <c r="BF25" s="20">
        <v>149999</v>
      </c>
      <c r="BG25" s="20">
        <v>146625</v>
      </c>
      <c r="BH25" s="20">
        <v>144221</v>
      </c>
      <c r="BI25" s="20">
        <v>141784</v>
      </c>
      <c r="BJ25" s="20">
        <v>136891</v>
      </c>
      <c r="BK25" s="20">
        <v>134006</v>
      </c>
      <c r="BL25" s="20">
        <v>131214</v>
      </c>
      <c r="BM25" s="20">
        <v>128704</v>
      </c>
      <c r="BN25" s="20">
        <v>124008</v>
      </c>
      <c r="BO25" s="20">
        <v>121296</v>
      </c>
      <c r="BP25" s="20">
        <v>116443</v>
      </c>
      <c r="BQ25" s="20">
        <v>111947</v>
      </c>
      <c r="BR25" s="20">
        <v>105178</v>
      </c>
      <c r="BS25" s="20">
        <v>97584</v>
      </c>
      <c r="BT25" s="20">
        <v>91547</v>
      </c>
      <c r="BU25" s="20">
        <v>86298</v>
      </c>
      <c r="BV25" s="20">
        <v>81655</v>
      </c>
      <c r="BW25" s="20">
        <v>76302</v>
      </c>
      <c r="BX25" s="20">
        <v>69905</v>
      </c>
      <c r="BY25" s="20">
        <v>65920</v>
      </c>
      <c r="BZ25" s="20">
        <v>61630</v>
      </c>
      <c r="CA25" s="20">
        <v>54897</v>
      </c>
      <c r="CB25" s="20">
        <v>50894</v>
      </c>
      <c r="CC25" s="20">
        <v>45318</v>
      </c>
      <c r="CD25" s="20">
        <v>38069</v>
      </c>
      <c r="CE25" s="20">
        <v>35434</v>
      </c>
      <c r="CF25" s="20">
        <v>32657</v>
      </c>
      <c r="CG25" s="20">
        <v>29718</v>
      </c>
      <c r="CH25" s="20">
        <v>26247</v>
      </c>
      <c r="CI25" s="20">
        <v>22006</v>
      </c>
      <c r="CJ25" s="20">
        <v>18646</v>
      </c>
      <c r="CK25" s="20">
        <v>14773</v>
      </c>
      <c r="CL25" s="20">
        <v>7617</v>
      </c>
      <c r="CM25" s="20">
        <v>6330</v>
      </c>
      <c r="CN25" s="20">
        <v>5280</v>
      </c>
      <c r="CO25" s="20">
        <v>3787</v>
      </c>
      <c r="CP25" s="42">
        <v>2639</v>
      </c>
      <c r="CQ25" s="22">
        <v>2639</v>
      </c>
      <c r="CR25" s="42">
        <v>2639</v>
      </c>
      <c r="CS25" s="20">
        <v>1302</v>
      </c>
      <c r="CT25" s="20">
        <v>943</v>
      </c>
      <c r="CU25" s="18">
        <v>61</v>
      </c>
      <c r="CV25" s="20">
        <v>62</v>
      </c>
      <c r="CW25" s="20"/>
      <c r="CX25" s="18"/>
      <c r="CY25" s="22"/>
      <c r="CZ25" s="20"/>
      <c r="DA25" s="20"/>
    </row>
    <row r="26" spans="2:105" ht="17.25" customHeight="1">
      <c r="B26" s="17" t="s">
        <v>153</v>
      </c>
      <c r="C26" s="19">
        <v>354</v>
      </c>
      <c r="D26" s="22">
        <v>2</v>
      </c>
      <c r="E26" s="22"/>
      <c r="F26" s="22"/>
      <c r="G26" s="22"/>
      <c r="H26" s="22">
        <v>0</v>
      </c>
      <c r="I26" s="22"/>
      <c r="J26" s="45">
        <f t="shared" si="0"/>
        <v>0</v>
      </c>
      <c r="K26" s="45">
        <v>35113</v>
      </c>
      <c r="L26" s="45">
        <v>35113</v>
      </c>
      <c r="M26" s="45">
        <v>35113</v>
      </c>
      <c r="N26" s="45">
        <v>35113</v>
      </c>
      <c r="O26" s="45">
        <v>35100</v>
      </c>
      <c r="P26" s="45">
        <v>35100</v>
      </c>
      <c r="Q26" s="45">
        <v>35100</v>
      </c>
      <c r="R26" s="45">
        <v>35084</v>
      </c>
      <c r="S26" s="45">
        <v>35084</v>
      </c>
      <c r="T26" s="45">
        <v>35005</v>
      </c>
      <c r="U26" s="45">
        <v>34907</v>
      </c>
      <c r="V26" s="45">
        <v>34893</v>
      </c>
      <c r="W26" s="45">
        <v>34817</v>
      </c>
      <c r="X26" s="45">
        <v>34798</v>
      </c>
      <c r="Y26" s="45">
        <v>34798</v>
      </c>
      <c r="Z26" s="45">
        <v>34768</v>
      </c>
      <c r="AA26" s="45">
        <v>34767</v>
      </c>
      <c r="AB26" s="45">
        <v>34762</v>
      </c>
      <c r="AC26" s="45">
        <v>34568</v>
      </c>
      <c r="AD26" s="45">
        <v>34568</v>
      </c>
      <c r="AE26" s="45">
        <v>34566</v>
      </c>
      <c r="AF26" s="45">
        <v>34558</v>
      </c>
      <c r="AG26" s="45">
        <v>34558</v>
      </c>
      <c r="AH26" s="45">
        <v>34380</v>
      </c>
      <c r="AI26" s="45">
        <v>34380</v>
      </c>
      <c r="AJ26" s="45">
        <v>34380</v>
      </c>
      <c r="AK26" s="45">
        <v>34380</v>
      </c>
      <c r="AL26" s="45">
        <v>34380</v>
      </c>
      <c r="AM26" s="45">
        <v>31208</v>
      </c>
      <c r="AN26" s="45">
        <v>31109</v>
      </c>
      <c r="AO26" s="45">
        <v>31101</v>
      </c>
      <c r="AP26" s="45">
        <v>30920</v>
      </c>
      <c r="AQ26" s="45">
        <v>30920</v>
      </c>
      <c r="AR26" s="45">
        <v>30920</v>
      </c>
      <c r="AS26" s="45">
        <v>30808</v>
      </c>
      <c r="AT26" s="45">
        <v>30804</v>
      </c>
      <c r="AU26" s="45">
        <v>30804</v>
      </c>
      <c r="AV26" s="45">
        <v>30648</v>
      </c>
      <c r="AW26" s="45">
        <v>30648</v>
      </c>
      <c r="AX26" s="45">
        <v>30623</v>
      </c>
      <c r="AY26" s="45">
        <v>30623</v>
      </c>
      <c r="AZ26" s="20">
        <v>30606</v>
      </c>
      <c r="BA26" s="20">
        <v>30606</v>
      </c>
      <c r="BB26" s="20">
        <v>30458</v>
      </c>
      <c r="BC26" s="20">
        <v>30358</v>
      </c>
      <c r="BD26" s="20">
        <v>25846</v>
      </c>
      <c r="BE26" s="20">
        <v>25846</v>
      </c>
      <c r="BF26" s="20">
        <v>25846</v>
      </c>
      <c r="BG26" s="20">
        <v>25729</v>
      </c>
      <c r="BH26" s="20">
        <v>25359</v>
      </c>
      <c r="BI26" s="20">
        <v>25178</v>
      </c>
      <c r="BJ26" s="20">
        <v>25178</v>
      </c>
      <c r="BK26" s="20">
        <v>25178</v>
      </c>
      <c r="BL26" s="20">
        <v>25178</v>
      </c>
      <c r="BM26" s="20">
        <v>25178</v>
      </c>
      <c r="BN26" s="20">
        <v>19778</v>
      </c>
      <c r="BO26" s="20">
        <v>19378</v>
      </c>
      <c r="BP26" s="20">
        <v>19268</v>
      </c>
      <c r="BQ26" s="20">
        <v>19234</v>
      </c>
      <c r="BR26" s="20">
        <v>11361</v>
      </c>
      <c r="BS26" s="20">
        <v>11274</v>
      </c>
      <c r="BT26" s="20">
        <v>11274</v>
      </c>
      <c r="BU26" s="20">
        <v>11274</v>
      </c>
      <c r="BV26" s="20">
        <v>11274</v>
      </c>
      <c r="BW26" s="20">
        <v>11133</v>
      </c>
      <c r="BX26" s="20">
        <v>11033</v>
      </c>
      <c r="BY26" s="20">
        <v>11033</v>
      </c>
      <c r="BZ26" s="20">
        <v>11033</v>
      </c>
      <c r="CA26" s="20">
        <v>369</v>
      </c>
      <c r="CB26" s="20">
        <v>369</v>
      </c>
      <c r="CC26" s="20">
        <v>369</v>
      </c>
      <c r="CD26" s="20">
        <v>237</v>
      </c>
      <c r="CE26" s="20">
        <v>237</v>
      </c>
      <c r="CF26" s="20">
        <v>152</v>
      </c>
      <c r="CG26" s="20">
        <v>152</v>
      </c>
      <c r="CH26" s="20">
        <v>152</v>
      </c>
      <c r="CI26" s="20">
        <v>120</v>
      </c>
      <c r="CJ26" s="20">
        <v>86</v>
      </c>
      <c r="CK26" s="20">
        <v>86</v>
      </c>
      <c r="CL26" s="20">
        <v>86</v>
      </c>
      <c r="CM26" s="20">
        <v>86</v>
      </c>
      <c r="CN26" s="20">
        <v>86</v>
      </c>
      <c r="CO26" s="20">
        <v>86</v>
      </c>
      <c r="CP26" s="42">
        <v>86</v>
      </c>
      <c r="CQ26" s="22">
        <v>86</v>
      </c>
      <c r="CR26" s="42">
        <v>86</v>
      </c>
      <c r="CS26" s="20">
        <v>41</v>
      </c>
      <c r="CT26" s="20">
        <v>41</v>
      </c>
      <c r="CU26" s="18"/>
      <c r="CV26" s="20"/>
      <c r="CW26" s="20"/>
      <c r="CX26" s="18"/>
      <c r="CY26" s="22"/>
      <c r="CZ26" s="20"/>
      <c r="DA26" s="20"/>
    </row>
    <row r="27" spans="2:105" ht="17.25" customHeight="1">
      <c r="B27" s="17" t="s">
        <v>129</v>
      </c>
      <c r="C27" s="19">
        <v>356</v>
      </c>
      <c r="D27" s="22">
        <v>23</v>
      </c>
      <c r="E27" s="22"/>
      <c r="F27" s="22"/>
      <c r="G27" s="22"/>
      <c r="H27" s="22">
        <v>4</v>
      </c>
      <c r="I27" s="22">
        <f>H27/CR27</f>
        <v>8.4781687155574396E-4</v>
      </c>
      <c r="J27" s="45">
        <f t="shared" si="0"/>
        <v>0</v>
      </c>
      <c r="K27" s="45">
        <v>101765</v>
      </c>
      <c r="L27" s="45">
        <v>101765</v>
      </c>
      <c r="M27" s="45">
        <v>101765</v>
      </c>
      <c r="N27" s="45">
        <v>101625</v>
      </c>
      <c r="O27" s="45">
        <v>101625</v>
      </c>
      <c r="P27" s="45">
        <v>101625</v>
      </c>
      <c r="Q27" s="45">
        <v>101625</v>
      </c>
      <c r="R27" s="45">
        <v>101599</v>
      </c>
      <c r="S27" s="45">
        <v>101599</v>
      </c>
      <c r="T27" s="45">
        <v>101605</v>
      </c>
      <c r="U27" s="45">
        <v>101605</v>
      </c>
      <c r="V27" s="45">
        <v>101558</v>
      </c>
      <c r="W27" s="45">
        <v>101575</v>
      </c>
      <c r="X27" s="45">
        <v>101575</v>
      </c>
      <c r="Y27" s="45">
        <v>101575</v>
      </c>
      <c r="Z27" s="45">
        <v>101575</v>
      </c>
      <c r="AA27" s="45">
        <v>101575</v>
      </c>
      <c r="AB27" s="45">
        <v>101537</v>
      </c>
      <c r="AC27" s="45">
        <v>101512</v>
      </c>
      <c r="AD27" s="45">
        <v>101512</v>
      </c>
      <c r="AE27" s="45">
        <v>101165</v>
      </c>
      <c r="AF27" s="45">
        <v>100200</v>
      </c>
      <c r="AG27" s="45">
        <v>99635</v>
      </c>
      <c r="AH27" s="45">
        <v>98783</v>
      </c>
      <c r="AI27" s="45">
        <v>95519</v>
      </c>
      <c r="AJ27" s="45">
        <v>95519</v>
      </c>
      <c r="AK27" s="45">
        <v>95519</v>
      </c>
      <c r="AL27" s="45">
        <v>95519</v>
      </c>
      <c r="AM27" s="45">
        <v>95519</v>
      </c>
      <c r="AN27" s="45">
        <v>94012</v>
      </c>
      <c r="AO27" s="45">
        <v>93301</v>
      </c>
      <c r="AP27" s="45">
        <v>90246</v>
      </c>
      <c r="AQ27" s="45">
        <v>90246</v>
      </c>
      <c r="AR27" s="45">
        <v>90246</v>
      </c>
      <c r="AS27" s="45">
        <v>88629</v>
      </c>
      <c r="AT27" s="45">
        <v>87603</v>
      </c>
      <c r="AU27" s="45">
        <v>86920</v>
      </c>
      <c r="AV27" s="45">
        <v>86351</v>
      </c>
      <c r="AW27" s="45">
        <v>85059</v>
      </c>
      <c r="AX27" s="45">
        <v>85059</v>
      </c>
      <c r="AY27" s="45">
        <v>84761</v>
      </c>
      <c r="AZ27" s="20">
        <v>83584</v>
      </c>
      <c r="BA27" s="20">
        <v>82665</v>
      </c>
      <c r="BB27" s="20">
        <v>82626</v>
      </c>
      <c r="BC27" s="20">
        <v>80177</v>
      </c>
      <c r="BD27" s="20">
        <v>80177</v>
      </c>
      <c r="BE27" s="20">
        <v>80177</v>
      </c>
      <c r="BF27" s="20">
        <v>80177</v>
      </c>
      <c r="BG27" s="20">
        <v>77363</v>
      </c>
      <c r="BH27" s="20">
        <v>76639</v>
      </c>
      <c r="BI27" s="20">
        <v>73655</v>
      </c>
      <c r="BJ27" s="20">
        <v>69476</v>
      </c>
      <c r="BK27" s="20">
        <v>69465</v>
      </c>
      <c r="BL27" s="20">
        <v>69425</v>
      </c>
      <c r="BM27" s="20">
        <v>69425</v>
      </c>
      <c r="BN27" s="20">
        <v>65915</v>
      </c>
      <c r="BO27" s="20">
        <v>64284</v>
      </c>
      <c r="BP27" s="20">
        <v>59906</v>
      </c>
      <c r="BQ27" s="20">
        <v>59906</v>
      </c>
      <c r="BR27" s="20">
        <v>54974</v>
      </c>
      <c r="BS27" s="20">
        <v>54748</v>
      </c>
      <c r="BT27" s="20">
        <v>50037</v>
      </c>
      <c r="BU27" s="20">
        <v>47151</v>
      </c>
      <c r="BV27" s="20">
        <v>47151</v>
      </c>
      <c r="BW27" s="20">
        <v>43443</v>
      </c>
      <c r="BX27" s="20">
        <v>38018</v>
      </c>
      <c r="BY27" s="20">
        <v>38018</v>
      </c>
      <c r="BZ27" s="20">
        <v>38018</v>
      </c>
      <c r="CA27" s="20">
        <v>32212</v>
      </c>
      <c r="CB27" s="20">
        <v>15026</v>
      </c>
      <c r="CC27" s="20">
        <v>4844</v>
      </c>
      <c r="CD27" s="20">
        <v>4844</v>
      </c>
      <c r="CE27" s="20">
        <v>4834</v>
      </c>
      <c r="CF27" s="20">
        <v>4834</v>
      </c>
      <c r="CG27" s="20">
        <v>4834</v>
      </c>
      <c r="CH27" s="20">
        <v>4834</v>
      </c>
      <c r="CI27" s="20">
        <v>4834</v>
      </c>
      <c r="CJ27" s="20">
        <v>4730</v>
      </c>
      <c r="CK27" s="20">
        <v>4730</v>
      </c>
      <c r="CL27" s="20">
        <v>4730</v>
      </c>
      <c r="CM27" s="20">
        <v>4730</v>
      </c>
      <c r="CN27" s="20">
        <v>4730</v>
      </c>
      <c r="CO27" s="20">
        <v>4730</v>
      </c>
      <c r="CP27" s="42">
        <v>4718</v>
      </c>
      <c r="CQ27" s="22">
        <v>4718</v>
      </c>
      <c r="CR27" s="42">
        <v>4718</v>
      </c>
      <c r="CS27" s="45">
        <v>4408</v>
      </c>
      <c r="CT27" s="20">
        <v>605</v>
      </c>
      <c r="CU27" s="18">
        <v>475</v>
      </c>
      <c r="CV27" s="20">
        <v>369</v>
      </c>
      <c r="CW27" s="20">
        <v>369</v>
      </c>
      <c r="CX27" s="18">
        <v>369</v>
      </c>
      <c r="CY27" s="22">
        <v>369</v>
      </c>
      <c r="CZ27" s="20">
        <v>369</v>
      </c>
      <c r="DA27" s="20">
        <v>369</v>
      </c>
    </row>
    <row r="28" spans="2:105" ht="17.25" customHeight="1">
      <c r="B28" s="17" t="s">
        <v>158</v>
      </c>
      <c r="C28" s="19">
        <v>350</v>
      </c>
      <c r="D28" s="22">
        <v>1</v>
      </c>
      <c r="E28" s="22"/>
      <c r="F28" s="22"/>
      <c r="G28" s="22"/>
      <c r="H28" s="22">
        <v>15</v>
      </c>
      <c r="I28" s="22"/>
      <c r="J28" s="45">
        <f t="shared" si="0"/>
        <v>0</v>
      </c>
      <c r="K28" s="45">
        <v>64217</v>
      </c>
      <c r="L28" s="45">
        <v>64217</v>
      </c>
      <c r="M28" s="45">
        <v>64217</v>
      </c>
      <c r="N28" s="45">
        <v>64219</v>
      </c>
      <c r="O28" s="45">
        <v>64219</v>
      </c>
      <c r="P28" s="45">
        <v>64191</v>
      </c>
      <c r="Q28" s="45">
        <v>64069</v>
      </c>
      <c r="R28" s="45">
        <v>64069</v>
      </c>
      <c r="S28" s="45">
        <v>64019</v>
      </c>
      <c r="T28" s="45">
        <v>64018</v>
      </c>
      <c r="U28" s="45">
        <v>64016</v>
      </c>
      <c r="V28" s="45">
        <v>64011</v>
      </c>
      <c r="W28" s="45">
        <v>63837</v>
      </c>
      <c r="X28" s="45">
        <v>63748</v>
      </c>
      <c r="Y28" s="45">
        <v>63633</v>
      </c>
      <c r="Z28" s="45">
        <v>63633</v>
      </c>
      <c r="AA28" s="45">
        <v>63467</v>
      </c>
      <c r="AB28" s="45">
        <v>63267</v>
      </c>
      <c r="AC28" s="45">
        <v>63156</v>
      </c>
      <c r="AD28" s="45">
        <v>63110</v>
      </c>
      <c r="AE28" s="45">
        <v>63098</v>
      </c>
      <c r="AF28" s="45">
        <v>62870</v>
      </c>
      <c r="AG28" s="45">
        <v>62820</v>
      </c>
      <c r="AH28" s="45">
        <v>62640</v>
      </c>
      <c r="AI28" s="45">
        <v>62617</v>
      </c>
      <c r="AJ28" s="45">
        <v>62617</v>
      </c>
      <c r="AK28" s="45">
        <v>62617</v>
      </c>
      <c r="AL28" s="45">
        <v>62617</v>
      </c>
      <c r="AM28" s="45">
        <v>62617</v>
      </c>
      <c r="AN28" s="45">
        <v>62617</v>
      </c>
      <c r="AO28" s="45">
        <v>62574</v>
      </c>
      <c r="AP28" s="45">
        <v>62250</v>
      </c>
      <c r="AQ28" s="45">
        <v>62250</v>
      </c>
      <c r="AR28" s="45">
        <v>62250</v>
      </c>
      <c r="AS28" s="45">
        <v>62002</v>
      </c>
      <c r="AT28" s="45">
        <v>61864</v>
      </c>
      <c r="AU28" s="45">
        <v>61864</v>
      </c>
      <c r="AV28" s="45">
        <v>61626</v>
      </c>
      <c r="AW28" s="45">
        <v>61570</v>
      </c>
      <c r="AX28" s="45">
        <v>61570</v>
      </c>
      <c r="AY28" s="45">
        <v>61540</v>
      </c>
      <c r="AZ28" s="20">
        <v>61491</v>
      </c>
      <c r="BA28" s="20">
        <v>61456</v>
      </c>
      <c r="BB28" s="20">
        <v>61406</v>
      </c>
      <c r="BC28" s="20">
        <v>60901</v>
      </c>
      <c r="BD28" s="20">
        <v>60462</v>
      </c>
      <c r="BE28" s="20">
        <v>60462</v>
      </c>
      <c r="BF28" s="20">
        <v>60462</v>
      </c>
      <c r="BG28" s="20">
        <v>59762</v>
      </c>
      <c r="BH28" s="20">
        <v>59567</v>
      </c>
      <c r="BI28" s="20">
        <v>58441</v>
      </c>
      <c r="BJ28" s="20">
        <v>57306</v>
      </c>
      <c r="BK28" s="20">
        <v>56273</v>
      </c>
      <c r="BL28" s="20">
        <v>55853</v>
      </c>
      <c r="BM28" s="20">
        <v>54930</v>
      </c>
      <c r="BN28" s="20">
        <v>53232</v>
      </c>
      <c r="BO28" s="20">
        <v>51420</v>
      </c>
      <c r="BP28" s="20">
        <v>50218</v>
      </c>
      <c r="BQ28" s="45">
        <v>48812</v>
      </c>
      <c r="BR28" s="20">
        <v>47283</v>
      </c>
      <c r="BS28" s="20">
        <v>43099</v>
      </c>
      <c r="BT28" s="20">
        <v>40747</v>
      </c>
      <c r="BU28" s="20">
        <v>37935</v>
      </c>
      <c r="BV28" s="20">
        <v>36191</v>
      </c>
      <c r="BW28" s="20">
        <v>33526</v>
      </c>
      <c r="BX28" s="20">
        <v>30446</v>
      </c>
      <c r="BY28" s="20">
        <v>28594</v>
      </c>
      <c r="BZ28" s="20">
        <v>25532</v>
      </c>
      <c r="CA28" s="20">
        <v>23829</v>
      </c>
      <c r="CB28" s="20">
        <v>21070</v>
      </c>
      <c r="CC28" s="20">
        <v>18324</v>
      </c>
      <c r="CD28" s="20">
        <v>16138</v>
      </c>
      <c r="CE28" s="20">
        <v>15838</v>
      </c>
      <c r="CF28" s="20">
        <v>15176</v>
      </c>
      <c r="CG28" s="20">
        <v>12983</v>
      </c>
      <c r="CH28" s="20">
        <v>10212</v>
      </c>
      <c r="CI28" s="20">
        <v>7853</v>
      </c>
      <c r="CJ28" s="20">
        <v>5264</v>
      </c>
      <c r="CK28" s="20">
        <v>3550</v>
      </c>
      <c r="CL28" s="20">
        <v>2504</v>
      </c>
      <c r="CM28" s="20">
        <v>2504</v>
      </c>
      <c r="CN28" s="20">
        <v>1135</v>
      </c>
      <c r="CO28" s="20">
        <v>1135</v>
      </c>
      <c r="CP28" s="42">
        <v>319</v>
      </c>
      <c r="CQ28" s="22">
        <v>319</v>
      </c>
      <c r="CR28" s="42">
        <v>319</v>
      </c>
      <c r="CS28" s="45"/>
      <c r="CT28" s="20"/>
      <c r="CU28" s="18"/>
      <c r="CV28" s="20"/>
      <c r="CW28" s="20"/>
      <c r="CX28" s="18"/>
      <c r="CY28" s="22"/>
      <c r="CZ28" s="20"/>
      <c r="DA28" s="20"/>
    </row>
    <row r="29" spans="2:105" ht="17.25" customHeight="1">
      <c r="B29" s="17" t="s">
        <v>172</v>
      </c>
      <c r="C29" s="19">
        <v>355</v>
      </c>
      <c r="D29" s="22"/>
      <c r="E29" s="22"/>
      <c r="F29" s="22"/>
      <c r="G29" s="22"/>
      <c r="H29" s="22">
        <v>25</v>
      </c>
      <c r="I29" s="22"/>
      <c r="J29" s="45">
        <f t="shared" si="0"/>
        <v>0</v>
      </c>
      <c r="K29" s="45">
        <v>313607</v>
      </c>
      <c r="L29" s="45">
        <v>313607</v>
      </c>
      <c r="M29" s="45">
        <v>313607</v>
      </c>
      <c r="N29" s="45">
        <v>313427</v>
      </c>
      <c r="O29" s="45">
        <v>313195</v>
      </c>
      <c r="P29" s="45">
        <v>313160</v>
      </c>
      <c r="Q29" s="45">
        <v>313160</v>
      </c>
      <c r="R29" s="45">
        <v>313160</v>
      </c>
      <c r="S29" s="45">
        <v>313160</v>
      </c>
      <c r="T29" s="45">
        <v>313073</v>
      </c>
      <c r="U29" s="45">
        <v>312942</v>
      </c>
      <c r="V29" s="45">
        <v>312412</v>
      </c>
      <c r="W29" s="45">
        <v>311840</v>
      </c>
      <c r="X29" s="45">
        <v>311477</v>
      </c>
      <c r="Y29" s="45">
        <v>311477</v>
      </c>
      <c r="Z29" s="45">
        <v>311313</v>
      </c>
      <c r="AA29" s="45">
        <v>311116</v>
      </c>
      <c r="AB29" s="45">
        <v>310921</v>
      </c>
      <c r="AC29" s="45">
        <v>310324</v>
      </c>
      <c r="AD29" s="45">
        <v>300005</v>
      </c>
      <c r="AE29" s="45">
        <v>298004</v>
      </c>
      <c r="AF29" s="45">
        <v>296951</v>
      </c>
      <c r="AG29" s="45">
        <v>296782</v>
      </c>
      <c r="AH29" s="45">
        <v>295711</v>
      </c>
      <c r="AI29" s="45">
        <v>295408</v>
      </c>
      <c r="AJ29" s="45">
        <v>295408</v>
      </c>
      <c r="AK29" s="45">
        <v>293944</v>
      </c>
      <c r="AL29" s="45">
        <v>293944</v>
      </c>
      <c r="AM29" s="45">
        <v>293123</v>
      </c>
      <c r="AN29" s="45">
        <v>292460</v>
      </c>
      <c r="AO29" s="45">
        <v>291607</v>
      </c>
      <c r="AP29" s="45">
        <v>288704</v>
      </c>
      <c r="AQ29" s="45">
        <v>288704</v>
      </c>
      <c r="AR29" s="45">
        <v>286542</v>
      </c>
      <c r="AS29" s="45">
        <v>277508</v>
      </c>
      <c r="AT29" s="45">
        <v>275199</v>
      </c>
      <c r="AU29" s="45">
        <v>275001</v>
      </c>
      <c r="AV29" s="45">
        <v>273612</v>
      </c>
      <c r="AW29" s="45">
        <v>273610</v>
      </c>
      <c r="AX29" s="45">
        <v>273610</v>
      </c>
      <c r="AY29" s="45">
        <v>271261</v>
      </c>
      <c r="AZ29" s="20">
        <v>267752</v>
      </c>
      <c r="BA29" s="20">
        <v>263782</v>
      </c>
      <c r="BB29" s="20">
        <v>259387</v>
      </c>
      <c r="BC29" s="20">
        <v>252087</v>
      </c>
      <c r="BD29" s="20">
        <v>245799</v>
      </c>
      <c r="BE29" s="20">
        <v>245799</v>
      </c>
      <c r="BF29" s="20">
        <v>240780</v>
      </c>
      <c r="BG29" s="20">
        <v>233389</v>
      </c>
      <c r="BH29" s="20">
        <v>229348</v>
      </c>
      <c r="BI29" s="20">
        <v>218910</v>
      </c>
      <c r="BJ29" s="20">
        <v>210815</v>
      </c>
      <c r="BK29" s="20">
        <v>205096</v>
      </c>
      <c r="BL29" s="20">
        <v>201561</v>
      </c>
      <c r="BM29" s="20">
        <v>194103</v>
      </c>
      <c r="BN29" s="20">
        <v>192771</v>
      </c>
      <c r="BO29" s="20">
        <v>184059</v>
      </c>
      <c r="BP29" s="20">
        <v>175093</v>
      </c>
      <c r="BQ29" s="45">
        <v>168522</v>
      </c>
      <c r="BR29" s="20">
        <v>159633</v>
      </c>
      <c r="BS29" s="45">
        <v>149123</v>
      </c>
      <c r="BT29" s="20">
        <v>136638</v>
      </c>
      <c r="BU29" s="20">
        <v>126515</v>
      </c>
      <c r="BV29" s="20">
        <v>115764</v>
      </c>
      <c r="BW29" s="20">
        <v>107331</v>
      </c>
      <c r="BX29" s="20">
        <v>97194</v>
      </c>
      <c r="BY29" s="20">
        <v>97194</v>
      </c>
      <c r="BZ29" s="20">
        <v>88478</v>
      </c>
      <c r="CA29" s="20">
        <v>79121</v>
      </c>
      <c r="CB29" s="20">
        <v>68447</v>
      </c>
      <c r="CC29" s="20">
        <v>58456</v>
      </c>
      <c r="CD29" s="20">
        <v>47457</v>
      </c>
      <c r="CE29" s="20">
        <v>45575</v>
      </c>
      <c r="CF29" s="20">
        <v>45575</v>
      </c>
      <c r="CG29" s="20">
        <v>34115</v>
      </c>
      <c r="CH29" s="20">
        <v>32851</v>
      </c>
      <c r="CI29" s="20">
        <v>21578</v>
      </c>
      <c r="CJ29" s="20">
        <v>14603</v>
      </c>
      <c r="CK29" s="20">
        <v>8598</v>
      </c>
      <c r="CL29" s="20">
        <v>5939</v>
      </c>
      <c r="CM29" s="20">
        <v>5529</v>
      </c>
      <c r="CN29" s="20">
        <v>5213</v>
      </c>
      <c r="CO29" s="20">
        <v>4119</v>
      </c>
      <c r="CP29" s="42"/>
      <c r="CQ29" s="22"/>
      <c r="CR29" s="42"/>
      <c r="CS29" s="45"/>
      <c r="CT29" s="20"/>
      <c r="CU29" s="18"/>
      <c r="CV29" s="20"/>
      <c r="CW29" s="20"/>
      <c r="CX29" s="18"/>
      <c r="CY29" s="22"/>
      <c r="CZ29" s="20"/>
      <c r="DA29" s="20"/>
    </row>
    <row r="30" spans="2:105" ht="17.25" customHeight="1">
      <c r="B30" s="17" t="s">
        <v>130</v>
      </c>
      <c r="C30" s="19">
        <v>356</v>
      </c>
      <c r="D30" s="22">
        <v>5</v>
      </c>
      <c r="E30" s="22"/>
      <c r="F30" s="22"/>
      <c r="G30" s="22"/>
      <c r="H30" s="22">
        <v>7</v>
      </c>
      <c r="I30" s="22"/>
      <c r="J30" s="45">
        <f t="shared" si="0"/>
        <v>0</v>
      </c>
      <c r="K30" s="45">
        <v>379444</v>
      </c>
      <c r="L30" s="45">
        <v>379444</v>
      </c>
      <c r="M30" s="45">
        <v>379444</v>
      </c>
      <c r="N30" s="45">
        <v>376299</v>
      </c>
      <c r="O30" s="45">
        <v>376249</v>
      </c>
      <c r="P30" s="45">
        <v>372535</v>
      </c>
      <c r="Q30" s="45">
        <v>372361</v>
      </c>
      <c r="R30" s="45">
        <v>372331</v>
      </c>
      <c r="S30" s="45">
        <v>372331</v>
      </c>
      <c r="T30" s="45">
        <v>368967</v>
      </c>
      <c r="U30" s="45">
        <v>368833</v>
      </c>
      <c r="V30" s="45">
        <v>367500</v>
      </c>
      <c r="W30" s="45">
        <v>364095</v>
      </c>
      <c r="X30" s="45">
        <v>357336</v>
      </c>
      <c r="Y30" s="45">
        <v>357292</v>
      </c>
      <c r="Z30" s="45">
        <v>356103</v>
      </c>
      <c r="AA30" s="45">
        <v>354029</v>
      </c>
      <c r="AB30" s="45">
        <v>347708</v>
      </c>
      <c r="AC30" s="45">
        <v>345351</v>
      </c>
      <c r="AD30" s="45">
        <v>344811</v>
      </c>
      <c r="AE30" s="45">
        <v>343890</v>
      </c>
      <c r="AF30" s="45">
        <v>341478</v>
      </c>
      <c r="AG30" s="45">
        <v>338961</v>
      </c>
      <c r="AH30" s="45">
        <v>335505</v>
      </c>
      <c r="AI30" s="45">
        <v>327156</v>
      </c>
      <c r="AJ30" s="45">
        <v>327156</v>
      </c>
      <c r="AK30" s="45">
        <v>327127</v>
      </c>
      <c r="AL30" s="45">
        <v>327127</v>
      </c>
      <c r="AM30" s="45">
        <v>326139</v>
      </c>
      <c r="AN30" s="45">
        <v>320211</v>
      </c>
      <c r="AO30" s="45">
        <v>319902</v>
      </c>
      <c r="AP30" s="45">
        <v>314353</v>
      </c>
      <c r="AQ30" s="45">
        <v>314353</v>
      </c>
      <c r="AR30" s="45">
        <v>314065</v>
      </c>
      <c r="AS30" s="45">
        <v>312146</v>
      </c>
      <c r="AT30" s="45">
        <v>307389</v>
      </c>
      <c r="AU30" s="45">
        <v>304505</v>
      </c>
      <c r="AV30" s="45">
        <v>301450</v>
      </c>
      <c r="AW30" s="45">
        <v>294893</v>
      </c>
      <c r="AX30" s="45">
        <v>293762</v>
      </c>
      <c r="AY30" s="45">
        <v>293530</v>
      </c>
      <c r="AZ30" s="20">
        <v>290834</v>
      </c>
      <c r="BA30" s="20">
        <v>288045</v>
      </c>
      <c r="BB30" s="20">
        <v>282751</v>
      </c>
      <c r="BC30" s="20">
        <v>274434</v>
      </c>
      <c r="BD30" s="20">
        <v>267458</v>
      </c>
      <c r="BE30" s="20">
        <v>265737</v>
      </c>
      <c r="BF30" s="20">
        <v>265531</v>
      </c>
      <c r="BG30" s="20">
        <v>263389</v>
      </c>
      <c r="BH30" s="20">
        <v>260199</v>
      </c>
      <c r="BI30" s="20">
        <v>250879</v>
      </c>
      <c r="BJ30" s="20">
        <v>244742</v>
      </c>
      <c r="BK30" s="20">
        <v>235810</v>
      </c>
      <c r="BL30" s="20">
        <v>235063</v>
      </c>
      <c r="BM30" s="20">
        <v>234136</v>
      </c>
      <c r="BN30" s="20">
        <v>223813</v>
      </c>
      <c r="BO30" s="20">
        <v>217566</v>
      </c>
      <c r="BP30" s="20">
        <v>213927</v>
      </c>
      <c r="BQ30" s="45">
        <v>206939</v>
      </c>
      <c r="BR30" s="20">
        <v>199968</v>
      </c>
      <c r="BS30" s="45">
        <v>188499</v>
      </c>
      <c r="BT30" s="20">
        <v>180030</v>
      </c>
      <c r="BU30" s="20">
        <v>170655</v>
      </c>
      <c r="BV30" s="20">
        <v>162484</v>
      </c>
      <c r="BW30" s="20">
        <v>158520</v>
      </c>
      <c r="BX30" s="20">
        <v>152253</v>
      </c>
      <c r="BY30" s="20">
        <v>142377</v>
      </c>
      <c r="BZ30" s="20">
        <v>138410</v>
      </c>
      <c r="CA30" s="20">
        <v>135324</v>
      </c>
      <c r="CB30" s="20">
        <v>127811</v>
      </c>
      <c r="CC30" s="20">
        <v>118829</v>
      </c>
      <c r="CD30" s="20">
        <v>115093</v>
      </c>
      <c r="CE30" s="20">
        <v>100406</v>
      </c>
      <c r="CF30" s="20">
        <v>97539</v>
      </c>
      <c r="CG30" s="20">
        <v>93803</v>
      </c>
      <c r="CH30" s="20">
        <v>90965</v>
      </c>
      <c r="CI30" s="20">
        <v>83634</v>
      </c>
      <c r="CJ30" s="20">
        <v>76755</v>
      </c>
      <c r="CK30" s="20">
        <v>68621</v>
      </c>
      <c r="CL30" s="20">
        <v>65136</v>
      </c>
      <c r="CM30" s="20">
        <v>62468</v>
      </c>
      <c r="CN30" s="20">
        <v>53907</v>
      </c>
      <c r="CO30" s="20">
        <v>52730</v>
      </c>
      <c r="CP30" s="42">
        <v>39702</v>
      </c>
      <c r="CQ30" s="22">
        <v>39702</v>
      </c>
      <c r="CR30" s="42">
        <v>39702</v>
      </c>
      <c r="CS30" s="20">
        <v>23777</v>
      </c>
      <c r="CT30" s="20">
        <v>18520</v>
      </c>
      <c r="CU30" s="18">
        <v>18520</v>
      </c>
      <c r="CV30" s="20">
        <v>15222</v>
      </c>
      <c r="CW30" s="20">
        <v>5923</v>
      </c>
      <c r="CX30" s="18">
        <v>5923</v>
      </c>
      <c r="CY30" s="22">
        <v>5923</v>
      </c>
      <c r="CZ30" s="20">
        <v>2131</v>
      </c>
      <c r="DA30" s="20">
        <v>2131</v>
      </c>
    </row>
    <row r="31" spans="2:105" ht="14.25" customHeight="1">
      <c r="B31" s="17" t="s">
        <v>147</v>
      </c>
      <c r="C31" s="19">
        <v>352</v>
      </c>
      <c r="D31" s="22">
        <v>2</v>
      </c>
      <c r="E31" s="22"/>
      <c r="F31" s="22"/>
      <c r="G31" s="22"/>
      <c r="H31" s="22">
        <v>3</v>
      </c>
      <c r="I31" s="22">
        <f>H31/CR31</f>
        <v>2.4671052631578946E-3</v>
      </c>
      <c r="J31" s="45">
        <f t="shared" si="0"/>
        <v>0</v>
      </c>
      <c r="K31" s="45">
        <v>106894</v>
      </c>
      <c r="L31" s="45">
        <v>106894</v>
      </c>
      <c r="M31" s="45">
        <v>106894</v>
      </c>
      <c r="N31" s="45">
        <v>106894</v>
      </c>
      <c r="O31" s="45">
        <v>106894</v>
      </c>
      <c r="P31" s="45">
        <v>105543</v>
      </c>
      <c r="Q31" s="45">
        <v>104985</v>
      </c>
      <c r="R31" s="45">
        <v>104985</v>
      </c>
      <c r="S31" s="45">
        <v>104985</v>
      </c>
      <c r="T31" s="45">
        <v>104985</v>
      </c>
      <c r="U31" s="45">
        <v>104985</v>
      </c>
      <c r="V31" s="45">
        <v>104986</v>
      </c>
      <c r="W31" s="45">
        <v>104805</v>
      </c>
      <c r="X31" s="45">
        <v>104766</v>
      </c>
      <c r="Y31" s="45">
        <v>104766</v>
      </c>
      <c r="Z31" s="45">
        <v>102828</v>
      </c>
      <c r="AA31" s="45">
        <v>102773</v>
      </c>
      <c r="AB31" s="45">
        <v>102773</v>
      </c>
      <c r="AC31" s="45">
        <v>102705</v>
      </c>
      <c r="AD31" s="45">
        <v>102676</v>
      </c>
      <c r="AE31" s="45">
        <v>100247</v>
      </c>
      <c r="AF31" s="45">
        <v>97918</v>
      </c>
      <c r="AG31" s="45">
        <v>96678</v>
      </c>
      <c r="AH31" s="45">
        <v>95539</v>
      </c>
      <c r="AI31" s="45">
        <v>93216</v>
      </c>
      <c r="AJ31" s="45">
        <v>93216</v>
      </c>
      <c r="AK31" s="45">
        <v>93191</v>
      </c>
      <c r="AL31" s="45">
        <v>93191</v>
      </c>
      <c r="AM31" s="45">
        <v>90339</v>
      </c>
      <c r="AN31" s="45">
        <v>89358</v>
      </c>
      <c r="AO31" s="45">
        <v>87509</v>
      </c>
      <c r="AP31" s="45">
        <v>85746</v>
      </c>
      <c r="AQ31" s="45">
        <v>85746</v>
      </c>
      <c r="AR31" s="45">
        <v>85746</v>
      </c>
      <c r="AS31" s="45">
        <v>83358</v>
      </c>
      <c r="AT31" s="45">
        <v>81528</v>
      </c>
      <c r="AU31" s="45">
        <v>81109</v>
      </c>
      <c r="AV31" s="45">
        <v>77661</v>
      </c>
      <c r="AW31" s="45">
        <v>77068</v>
      </c>
      <c r="AX31" s="45">
        <v>77068</v>
      </c>
      <c r="AY31" s="45">
        <v>77068</v>
      </c>
      <c r="AZ31" s="20">
        <v>76538</v>
      </c>
      <c r="BA31" s="20">
        <v>75269</v>
      </c>
      <c r="BB31" s="20">
        <v>74632</v>
      </c>
      <c r="BC31" s="20">
        <v>73463</v>
      </c>
      <c r="BD31" s="20">
        <v>71087</v>
      </c>
      <c r="BE31" s="20">
        <v>71077</v>
      </c>
      <c r="BF31" s="20">
        <v>71077</v>
      </c>
      <c r="BG31" s="20">
        <v>69432</v>
      </c>
      <c r="BH31" s="20">
        <v>66190</v>
      </c>
      <c r="BI31" s="20">
        <v>65007</v>
      </c>
      <c r="BJ31" s="20">
        <v>62133</v>
      </c>
      <c r="BK31" s="20">
        <v>59172</v>
      </c>
      <c r="BL31" s="20">
        <v>59162</v>
      </c>
      <c r="BM31" s="20">
        <v>59162</v>
      </c>
      <c r="BN31" s="20">
        <v>54456</v>
      </c>
      <c r="BO31" s="20">
        <v>54149</v>
      </c>
      <c r="BP31" s="20">
        <v>52056</v>
      </c>
      <c r="BQ31" s="45">
        <v>49052</v>
      </c>
      <c r="BR31" s="20">
        <v>43355</v>
      </c>
      <c r="BS31" s="45">
        <v>42712</v>
      </c>
      <c r="BT31" s="20">
        <v>40158</v>
      </c>
      <c r="BU31" s="20">
        <v>37342</v>
      </c>
      <c r="BV31" s="20">
        <v>35411</v>
      </c>
      <c r="BW31" s="20">
        <v>32840</v>
      </c>
      <c r="BX31" s="20">
        <v>26500</v>
      </c>
      <c r="BY31" s="20">
        <v>26480</v>
      </c>
      <c r="BZ31" s="20">
        <v>26428</v>
      </c>
      <c r="CA31" s="20">
        <v>25935</v>
      </c>
      <c r="CB31" s="20">
        <v>24554</v>
      </c>
      <c r="CC31" s="20">
        <v>22813</v>
      </c>
      <c r="CD31" s="20">
        <v>18159</v>
      </c>
      <c r="CE31" s="20">
        <v>17929</v>
      </c>
      <c r="CF31" s="20">
        <v>17858</v>
      </c>
      <c r="CG31" s="20">
        <v>17544</v>
      </c>
      <c r="CH31" s="20">
        <v>13890</v>
      </c>
      <c r="CI31" s="20">
        <v>11633</v>
      </c>
      <c r="CJ31" s="20">
        <v>4590</v>
      </c>
      <c r="CK31" s="20">
        <v>4590</v>
      </c>
      <c r="CL31" s="20">
        <v>4130</v>
      </c>
      <c r="CM31" s="20">
        <v>4130</v>
      </c>
      <c r="CN31" s="20">
        <v>4130</v>
      </c>
      <c r="CO31" s="20">
        <v>3993</v>
      </c>
      <c r="CP31" s="42">
        <v>1216</v>
      </c>
      <c r="CQ31" s="22">
        <v>1216</v>
      </c>
      <c r="CR31" s="42">
        <v>1216</v>
      </c>
      <c r="CS31" s="20">
        <v>1112</v>
      </c>
      <c r="CT31" s="20">
        <v>460</v>
      </c>
      <c r="CU31" s="18">
        <v>460</v>
      </c>
      <c r="CV31" s="20"/>
      <c r="CW31" s="20"/>
      <c r="CX31" s="18"/>
      <c r="CY31" s="22"/>
      <c r="CZ31" s="20"/>
      <c r="DA31" s="20"/>
    </row>
    <row r="32" spans="2:105" ht="14.25" customHeight="1">
      <c r="B32" s="17" t="s">
        <v>131</v>
      </c>
      <c r="C32" s="19">
        <v>355</v>
      </c>
      <c r="D32" s="22">
        <v>6</v>
      </c>
      <c r="E32" s="22"/>
      <c r="F32" s="22"/>
      <c r="G32" s="22"/>
      <c r="H32" s="22">
        <v>1</v>
      </c>
      <c r="I32" s="22"/>
      <c r="J32" s="45">
        <f t="shared" si="0"/>
        <v>0</v>
      </c>
      <c r="K32" s="45">
        <v>55368</v>
      </c>
      <c r="L32" s="45">
        <v>55368</v>
      </c>
      <c r="M32" s="45">
        <v>55368</v>
      </c>
      <c r="N32" s="45">
        <v>55368</v>
      </c>
      <c r="O32" s="45">
        <v>55365</v>
      </c>
      <c r="P32" s="45">
        <v>55365</v>
      </c>
      <c r="Q32" s="45">
        <v>55365</v>
      </c>
      <c r="R32" s="45">
        <v>55359</v>
      </c>
      <c r="S32" s="45">
        <v>55359</v>
      </c>
      <c r="T32" s="45">
        <v>55303</v>
      </c>
      <c r="U32" s="45">
        <v>55260</v>
      </c>
      <c r="V32" s="45">
        <v>55245</v>
      </c>
      <c r="W32" s="45">
        <v>54008</v>
      </c>
      <c r="X32" s="45">
        <v>54008</v>
      </c>
      <c r="Y32" s="45">
        <v>54004</v>
      </c>
      <c r="Z32" s="45">
        <v>53922</v>
      </c>
      <c r="AA32" s="45">
        <v>53922</v>
      </c>
      <c r="AB32" s="45">
        <v>53922</v>
      </c>
      <c r="AC32" s="45">
        <v>53970</v>
      </c>
      <c r="AD32" s="45">
        <v>53970</v>
      </c>
      <c r="AE32" s="45">
        <v>53948</v>
      </c>
      <c r="AF32" s="45">
        <v>53856</v>
      </c>
      <c r="AG32" s="45">
        <v>53638</v>
      </c>
      <c r="AH32" s="45">
        <v>53634</v>
      </c>
      <c r="AI32" s="45">
        <v>53611</v>
      </c>
      <c r="AJ32" s="45">
        <v>53611</v>
      </c>
      <c r="AK32" s="45">
        <v>53502</v>
      </c>
      <c r="AL32" s="45">
        <v>53502</v>
      </c>
      <c r="AM32" s="45">
        <v>53502</v>
      </c>
      <c r="AN32" s="45">
        <v>53488</v>
      </c>
      <c r="AO32" s="45">
        <v>53474</v>
      </c>
      <c r="AP32" s="45">
        <v>53090</v>
      </c>
      <c r="AQ32" s="45">
        <v>53090</v>
      </c>
      <c r="AR32" s="45">
        <v>53061</v>
      </c>
      <c r="AS32" s="45">
        <v>52813</v>
      </c>
      <c r="AT32" s="45">
        <v>52667</v>
      </c>
      <c r="AU32" s="45">
        <v>52598</v>
      </c>
      <c r="AV32" s="45">
        <v>52534</v>
      </c>
      <c r="AW32" s="45">
        <v>51856</v>
      </c>
      <c r="AX32" s="45">
        <v>51823</v>
      </c>
      <c r="AY32" s="45">
        <v>51823</v>
      </c>
      <c r="AZ32" s="20">
        <v>51581</v>
      </c>
      <c r="BA32" s="20">
        <v>51372</v>
      </c>
      <c r="BB32" s="20">
        <v>51226</v>
      </c>
      <c r="BC32" s="20">
        <v>50819</v>
      </c>
      <c r="BD32" s="20">
        <v>49921</v>
      </c>
      <c r="BE32" s="20">
        <v>49672</v>
      </c>
      <c r="BF32" s="20">
        <v>49629</v>
      </c>
      <c r="BG32" s="20">
        <v>49308</v>
      </c>
      <c r="BH32" s="20">
        <v>48697</v>
      </c>
      <c r="BI32" s="20">
        <v>47559</v>
      </c>
      <c r="BJ32" s="20">
        <v>46700</v>
      </c>
      <c r="BK32" s="20">
        <v>45274</v>
      </c>
      <c r="BL32" s="20">
        <v>45060</v>
      </c>
      <c r="BM32" s="20">
        <v>44891</v>
      </c>
      <c r="BN32" s="20">
        <v>43959</v>
      </c>
      <c r="BO32" s="20">
        <v>43405</v>
      </c>
      <c r="BP32" s="20">
        <v>42218</v>
      </c>
      <c r="BQ32" s="45">
        <v>40975</v>
      </c>
      <c r="BR32" s="20">
        <v>37175</v>
      </c>
      <c r="BS32" s="45">
        <v>36938</v>
      </c>
      <c r="BT32" s="20">
        <v>35541</v>
      </c>
      <c r="BU32" s="20">
        <v>31748</v>
      </c>
      <c r="BV32" s="20">
        <v>30089</v>
      </c>
      <c r="BW32" s="20">
        <v>4777</v>
      </c>
      <c r="BX32" s="20">
        <v>4484</v>
      </c>
      <c r="BY32" s="20">
        <v>4474</v>
      </c>
      <c r="BZ32" s="20">
        <v>4382</v>
      </c>
      <c r="CA32" s="20">
        <v>4113</v>
      </c>
      <c r="CB32" s="20">
        <v>4028</v>
      </c>
      <c r="CC32" s="20">
        <v>3616</v>
      </c>
      <c r="CD32" s="20">
        <v>3238</v>
      </c>
      <c r="CE32" s="20">
        <v>2985</v>
      </c>
      <c r="CF32" s="20">
        <v>2958</v>
      </c>
      <c r="CG32" s="20">
        <v>2503</v>
      </c>
      <c r="CH32" s="20">
        <v>2503</v>
      </c>
      <c r="CI32" s="20">
        <v>2477</v>
      </c>
      <c r="CJ32" s="20">
        <v>2477</v>
      </c>
      <c r="CK32" s="20">
        <v>2389</v>
      </c>
      <c r="CL32" s="20">
        <v>2379</v>
      </c>
      <c r="CM32" s="20">
        <v>2244</v>
      </c>
      <c r="CN32" s="20">
        <v>2162</v>
      </c>
      <c r="CO32" s="20">
        <v>2096</v>
      </c>
      <c r="CP32" s="42">
        <v>1401</v>
      </c>
      <c r="CQ32" s="22">
        <v>1401</v>
      </c>
      <c r="CR32" s="42">
        <v>1401</v>
      </c>
      <c r="CS32" s="20">
        <v>675</v>
      </c>
      <c r="CT32" s="20">
        <v>596</v>
      </c>
      <c r="CU32" s="18">
        <v>596</v>
      </c>
      <c r="CV32" s="20">
        <v>176</v>
      </c>
      <c r="CW32" s="20">
        <v>88</v>
      </c>
      <c r="CX32" s="18">
        <v>88</v>
      </c>
      <c r="CY32" s="22">
        <v>88</v>
      </c>
      <c r="CZ32" s="20">
        <v>88</v>
      </c>
      <c r="DA32" s="20">
        <v>88</v>
      </c>
    </row>
    <row r="33" spans="2:105" ht="14.25" customHeight="1">
      <c r="B33" s="21" t="s">
        <v>146</v>
      </c>
      <c r="C33" s="19">
        <v>353</v>
      </c>
      <c r="D33" s="22"/>
      <c r="E33" s="22"/>
      <c r="F33" s="22"/>
      <c r="G33" s="22"/>
      <c r="H33" s="22"/>
      <c r="I33" s="22"/>
      <c r="J33" s="45">
        <f t="shared" si="0"/>
        <v>0</v>
      </c>
      <c r="K33" s="45">
        <v>5559</v>
      </c>
      <c r="L33" s="45">
        <v>5559</v>
      </c>
      <c r="M33" s="45">
        <v>5559</v>
      </c>
      <c r="N33" s="45">
        <v>5559</v>
      </c>
      <c r="O33" s="45">
        <v>5559</v>
      </c>
      <c r="P33" s="45">
        <v>5559</v>
      </c>
      <c r="Q33" s="45">
        <v>5556</v>
      </c>
      <c r="R33" s="45">
        <v>5556</v>
      </c>
      <c r="S33" s="45">
        <v>5556</v>
      </c>
      <c r="T33" s="45">
        <v>5556</v>
      </c>
      <c r="U33" s="45">
        <v>5556</v>
      </c>
      <c r="V33" s="45">
        <v>5556</v>
      </c>
      <c r="W33" s="45">
        <v>5556</v>
      </c>
      <c r="X33" s="45">
        <v>5556</v>
      </c>
      <c r="Y33" s="45">
        <v>5556</v>
      </c>
      <c r="Z33" s="45">
        <v>5544</v>
      </c>
      <c r="AA33" s="45">
        <v>5544</v>
      </c>
      <c r="AB33" s="45">
        <v>5544</v>
      </c>
      <c r="AC33" s="45">
        <v>5544</v>
      </c>
      <c r="AD33" s="45">
        <v>5544</v>
      </c>
      <c r="AE33" s="45">
        <v>5544</v>
      </c>
      <c r="AF33" s="45">
        <v>5542</v>
      </c>
      <c r="AG33" s="45">
        <v>5542</v>
      </c>
      <c r="AH33" s="45">
        <v>5529</v>
      </c>
      <c r="AI33" s="45">
        <v>5421</v>
      </c>
      <c r="AJ33" s="45">
        <v>5421</v>
      </c>
      <c r="AK33" s="45">
        <v>5421</v>
      </c>
      <c r="AL33" s="45">
        <v>5421</v>
      </c>
      <c r="AM33" s="45">
        <v>5421</v>
      </c>
      <c r="AN33" s="45">
        <v>5421</v>
      </c>
      <c r="AO33" s="45">
        <v>5421</v>
      </c>
      <c r="AP33" s="45">
        <v>5315</v>
      </c>
      <c r="AQ33" s="45">
        <v>5315</v>
      </c>
      <c r="AR33" s="45">
        <v>5308</v>
      </c>
      <c r="AS33" s="45">
        <v>5306</v>
      </c>
      <c r="AT33" s="45">
        <v>5306</v>
      </c>
      <c r="AU33" s="45">
        <v>5203</v>
      </c>
      <c r="AV33" s="45">
        <v>5203</v>
      </c>
      <c r="AW33" s="45">
        <v>5110</v>
      </c>
      <c r="AX33" s="45">
        <v>5110</v>
      </c>
      <c r="AY33" s="45">
        <v>5110</v>
      </c>
      <c r="AZ33" s="20">
        <v>5026</v>
      </c>
      <c r="BA33" s="20">
        <v>5003</v>
      </c>
      <c r="BB33" s="20">
        <v>4773</v>
      </c>
      <c r="BC33" s="20">
        <v>4769</v>
      </c>
      <c r="BD33" s="20">
        <v>4603</v>
      </c>
      <c r="BE33" s="20">
        <v>4413</v>
      </c>
      <c r="BF33" s="20">
        <v>4413</v>
      </c>
      <c r="BG33" s="20">
        <v>4412</v>
      </c>
      <c r="BH33" s="20">
        <v>4347</v>
      </c>
      <c r="BI33" s="20">
        <v>4189</v>
      </c>
      <c r="BJ33" s="20">
        <v>4103</v>
      </c>
      <c r="BK33" s="20">
        <v>3868</v>
      </c>
      <c r="BL33" s="20">
        <v>3868</v>
      </c>
      <c r="BM33" s="20">
        <v>3868</v>
      </c>
      <c r="BN33" s="20">
        <v>3690</v>
      </c>
      <c r="BO33" s="20">
        <v>3690</v>
      </c>
      <c r="BP33" s="20">
        <v>3690</v>
      </c>
      <c r="BQ33" s="45">
        <v>3690</v>
      </c>
      <c r="BR33" s="20">
        <v>3141</v>
      </c>
      <c r="BS33" s="45">
        <v>3141</v>
      </c>
      <c r="BT33" s="20">
        <v>3042</v>
      </c>
      <c r="BU33" s="20">
        <v>2887</v>
      </c>
      <c r="BV33" s="20">
        <v>2887</v>
      </c>
      <c r="BW33" s="20">
        <v>917</v>
      </c>
      <c r="BX33" s="20">
        <v>917</v>
      </c>
      <c r="BY33" s="20">
        <v>917</v>
      </c>
      <c r="BZ33" s="20">
        <v>917</v>
      </c>
      <c r="CA33" s="20">
        <v>917</v>
      </c>
      <c r="CB33" s="20">
        <v>917</v>
      </c>
      <c r="CC33" s="20">
        <v>917</v>
      </c>
      <c r="CD33" s="20">
        <v>783</v>
      </c>
      <c r="CE33" s="20">
        <v>783</v>
      </c>
      <c r="CF33" s="20">
        <v>783</v>
      </c>
      <c r="CG33" s="20">
        <v>783</v>
      </c>
      <c r="CH33" s="20">
        <v>783</v>
      </c>
      <c r="CI33" s="20">
        <v>768</v>
      </c>
      <c r="CJ33" s="20">
        <v>768</v>
      </c>
      <c r="CK33" s="20">
        <v>768</v>
      </c>
      <c r="CL33" s="20">
        <v>768</v>
      </c>
      <c r="CM33" s="20">
        <v>768</v>
      </c>
      <c r="CN33" s="20">
        <v>752</v>
      </c>
      <c r="CO33" s="20">
        <v>752</v>
      </c>
      <c r="CP33" s="42">
        <v>578</v>
      </c>
      <c r="CQ33" s="22">
        <v>578</v>
      </c>
      <c r="CR33" s="42">
        <v>578</v>
      </c>
      <c r="CS33" s="20">
        <v>578</v>
      </c>
      <c r="CT33" s="20">
        <v>578</v>
      </c>
      <c r="CU33" s="18">
        <v>578</v>
      </c>
      <c r="CV33" s="20"/>
      <c r="CW33" s="20"/>
      <c r="CX33" s="18"/>
      <c r="CY33" s="22"/>
      <c r="CZ33" s="20"/>
      <c r="DA33" s="20"/>
    </row>
    <row r="34" spans="2:105" ht="15.75" customHeight="1">
      <c r="B34" s="34" t="s">
        <v>134</v>
      </c>
      <c r="C34" s="19">
        <v>342</v>
      </c>
      <c r="D34" s="22"/>
      <c r="E34" s="22"/>
      <c r="F34" s="22"/>
      <c r="G34" s="22"/>
      <c r="H34" s="22"/>
      <c r="I34" s="22"/>
      <c r="J34" s="45">
        <f t="shared" si="0"/>
        <v>0</v>
      </c>
      <c r="K34" s="45">
        <v>13583</v>
      </c>
      <c r="L34" s="45">
        <v>13583</v>
      </c>
      <c r="M34" s="45">
        <v>13583</v>
      </c>
      <c r="N34" s="45">
        <v>13583</v>
      </c>
      <c r="O34" s="45">
        <v>13583</v>
      </c>
      <c r="P34" s="45">
        <v>13583</v>
      </c>
      <c r="Q34" s="45">
        <v>13583</v>
      </c>
      <c r="R34" s="45">
        <v>13583</v>
      </c>
      <c r="S34" s="45">
        <v>13583</v>
      </c>
      <c r="T34" s="45">
        <v>13583</v>
      </c>
      <c r="U34" s="45">
        <v>13583</v>
      </c>
      <c r="V34" s="45">
        <v>13583</v>
      </c>
      <c r="W34" s="45">
        <v>13583</v>
      </c>
      <c r="X34" s="45">
        <v>13583</v>
      </c>
      <c r="Y34" s="45">
        <v>13581</v>
      </c>
      <c r="Z34" s="45">
        <v>13581</v>
      </c>
      <c r="AA34" s="45">
        <v>13581</v>
      </c>
      <c r="AB34" s="45">
        <v>13575</v>
      </c>
      <c r="AC34" s="45">
        <v>13575</v>
      </c>
      <c r="AD34" s="45">
        <v>13575</v>
      </c>
      <c r="AE34" s="45">
        <v>13566</v>
      </c>
      <c r="AF34" s="45">
        <v>13552</v>
      </c>
      <c r="AG34" s="45">
        <v>13542</v>
      </c>
      <c r="AH34" s="45">
        <v>13542</v>
      </c>
      <c r="AI34" s="45">
        <v>13542</v>
      </c>
      <c r="AJ34" s="45">
        <v>13542</v>
      </c>
      <c r="AK34" s="45">
        <v>13542</v>
      </c>
      <c r="AL34" s="45">
        <v>13542</v>
      </c>
      <c r="AM34" s="45">
        <v>13542</v>
      </c>
      <c r="AN34" s="45">
        <v>13502</v>
      </c>
      <c r="AO34" s="45">
        <v>13502</v>
      </c>
      <c r="AP34" s="45">
        <v>13502</v>
      </c>
      <c r="AQ34" s="45">
        <v>13502</v>
      </c>
      <c r="AR34" s="45">
        <v>13499</v>
      </c>
      <c r="AS34" s="45">
        <v>13475</v>
      </c>
      <c r="AT34" s="45">
        <v>13475</v>
      </c>
      <c r="AU34" s="45">
        <v>13435</v>
      </c>
      <c r="AV34" s="45">
        <v>13393</v>
      </c>
      <c r="AW34" s="45">
        <v>13393</v>
      </c>
      <c r="AX34" s="45">
        <v>13393</v>
      </c>
      <c r="AY34" s="45">
        <v>13393</v>
      </c>
      <c r="AZ34" s="20">
        <v>13367</v>
      </c>
      <c r="BA34" s="20">
        <v>13362</v>
      </c>
      <c r="BB34" s="20">
        <v>13362</v>
      </c>
      <c r="BC34" s="20">
        <v>13362</v>
      </c>
      <c r="BD34" s="20">
        <v>13307</v>
      </c>
      <c r="BE34" s="20">
        <v>13267</v>
      </c>
      <c r="BF34" s="20">
        <v>13267</v>
      </c>
      <c r="BG34" s="20">
        <v>13267</v>
      </c>
      <c r="BH34" s="20">
        <v>13064</v>
      </c>
      <c r="BI34" s="20">
        <v>12821</v>
      </c>
      <c r="BJ34" s="20">
        <v>12745</v>
      </c>
      <c r="BK34" s="20">
        <v>12232</v>
      </c>
      <c r="BL34" s="20">
        <v>12232</v>
      </c>
      <c r="BM34" s="20">
        <v>12232</v>
      </c>
      <c r="BN34" s="20">
        <v>12151</v>
      </c>
      <c r="BO34" s="20">
        <v>11983</v>
      </c>
      <c r="BP34" s="20">
        <v>11604</v>
      </c>
      <c r="BQ34" s="45">
        <v>11489</v>
      </c>
      <c r="BR34" s="20">
        <v>11189</v>
      </c>
      <c r="BS34" s="45">
        <v>10937</v>
      </c>
      <c r="BT34" s="20">
        <v>10760</v>
      </c>
      <c r="BU34" s="20">
        <v>10756</v>
      </c>
      <c r="BV34" s="20">
        <v>10545</v>
      </c>
      <c r="BW34" s="20">
        <v>9892</v>
      </c>
      <c r="BX34" s="20">
        <v>9441</v>
      </c>
      <c r="BY34" s="20">
        <v>9441</v>
      </c>
      <c r="BZ34" s="20">
        <v>9268</v>
      </c>
      <c r="CA34" s="20">
        <v>8563</v>
      </c>
      <c r="CB34" s="20">
        <v>7953</v>
      </c>
      <c r="CC34" s="20">
        <v>7278</v>
      </c>
      <c r="CD34" s="20">
        <v>6736</v>
      </c>
      <c r="CE34" s="20">
        <v>5785</v>
      </c>
      <c r="CF34" s="20">
        <v>5783</v>
      </c>
      <c r="CG34" s="20">
        <v>5767</v>
      </c>
      <c r="CH34" s="20">
        <v>5229</v>
      </c>
      <c r="CI34" s="20">
        <v>4571</v>
      </c>
      <c r="CJ34" s="20">
        <v>3959</v>
      </c>
      <c r="CK34" s="20">
        <v>3637</v>
      </c>
      <c r="CL34" s="20">
        <v>2984</v>
      </c>
      <c r="CM34" s="20">
        <v>2286</v>
      </c>
      <c r="CN34" s="20">
        <v>2286</v>
      </c>
      <c r="CO34" s="20">
        <v>2026</v>
      </c>
      <c r="CP34" s="42">
        <v>1526</v>
      </c>
      <c r="CQ34" s="22">
        <v>1526</v>
      </c>
      <c r="CR34" s="42">
        <v>1526</v>
      </c>
      <c r="CS34" s="20">
        <v>1111</v>
      </c>
      <c r="CT34" s="20">
        <v>747</v>
      </c>
      <c r="CU34" s="18">
        <v>747</v>
      </c>
      <c r="CV34" s="20">
        <v>122</v>
      </c>
      <c r="CW34" s="20">
        <v>122</v>
      </c>
      <c r="CX34" s="18">
        <v>122</v>
      </c>
      <c r="CY34" s="22">
        <v>122</v>
      </c>
      <c r="CZ34" s="20">
        <v>122</v>
      </c>
      <c r="DA34" s="20">
        <v>122</v>
      </c>
    </row>
    <row r="35" spans="2:105" ht="14.25" customHeight="1">
      <c r="B35" s="21" t="s">
        <v>145</v>
      </c>
      <c r="C35" s="19">
        <v>356</v>
      </c>
      <c r="D35" s="22"/>
      <c r="E35" s="22"/>
      <c r="F35" s="22"/>
      <c r="G35" s="22"/>
      <c r="H35" s="22"/>
      <c r="I35" s="22"/>
      <c r="J35" s="45">
        <f t="shared" si="0"/>
        <v>0</v>
      </c>
      <c r="K35" s="45">
        <v>24223</v>
      </c>
      <c r="L35" s="45">
        <v>24223</v>
      </c>
      <c r="M35" s="45">
        <v>24223</v>
      </c>
      <c r="N35" s="45">
        <v>24222</v>
      </c>
      <c r="O35" s="45">
        <v>24197</v>
      </c>
      <c r="P35" s="45">
        <v>24197</v>
      </c>
      <c r="Q35" s="45">
        <v>24197</v>
      </c>
      <c r="R35" s="45">
        <v>24197</v>
      </c>
      <c r="S35" s="45">
        <v>24197</v>
      </c>
      <c r="T35" s="45">
        <v>24197</v>
      </c>
      <c r="U35" s="45">
        <v>24197</v>
      </c>
      <c r="V35" s="45">
        <v>24197</v>
      </c>
      <c r="W35" s="45">
        <v>24133</v>
      </c>
      <c r="X35" s="45">
        <v>24133</v>
      </c>
      <c r="Y35" s="45">
        <v>24133</v>
      </c>
      <c r="Z35" s="45">
        <v>24133</v>
      </c>
      <c r="AA35" s="45">
        <v>24133</v>
      </c>
      <c r="AB35" s="45">
        <v>24133</v>
      </c>
      <c r="AC35" s="45">
        <v>24123</v>
      </c>
      <c r="AD35" s="45">
        <v>24123</v>
      </c>
      <c r="AE35" s="45">
        <v>24123</v>
      </c>
      <c r="AF35" s="45">
        <v>24116</v>
      </c>
      <c r="AG35" s="45">
        <v>24116</v>
      </c>
      <c r="AH35" s="45">
        <v>24112</v>
      </c>
      <c r="AI35" s="45">
        <v>24112</v>
      </c>
      <c r="AJ35" s="45">
        <v>24112</v>
      </c>
      <c r="AK35" s="45">
        <v>24112</v>
      </c>
      <c r="AL35" s="45">
        <v>24112</v>
      </c>
      <c r="AM35" s="45">
        <v>24112</v>
      </c>
      <c r="AN35" s="45">
        <v>24109</v>
      </c>
      <c r="AO35" s="45">
        <v>24109</v>
      </c>
      <c r="AP35" s="45">
        <v>24104</v>
      </c>
      <c r="AQ35" s="45">
        <v>24104</v>
      </c>
      <c r="AR35" s="45">
        <v>24104</v>
      </c>
      <c r="AS35" s="45">
        <v>24087</v>
      </c>
      <c r="AT35" s="45">
        <v>24087</v>
      </c>
      <c r="AU35" s="45">
        <v>24074</v>
      </c>
      <c r="AV35" s="45">
        <v>24074</v>
      </c>
      <c r="AW35" s="45">
        <v>24102</v>
      </c>
      <c r="AX35" s="45">
        <v>24102</v>
      </c>
      <c r="AY35" s="45">
        <v>23997</v>
      </c>
      <c r="AZ35" s="20">
        <v>23978</v>
      </c>
      <c r="BA35" s="20">
        <v>23943</v>
      </c>
      <c r="BB35" s="20">
        <v>23709</v>
      </c>
      <c r="BC35" s="20">
        <v>21783</v>
      </c>
      <c r="BD35" s="20">
        <v>21746</v>
      </c>
      <c r="BE35" s="20">
        <v>21746</v>
      </c>
      <c r="BF35" s="20">
        <v>21469</v>
      </c>
      <c r="BG35" s="20">
        <v>21437</v>
      </c>
      <c r="BH35" s="20">
        <v>21400</v>
      </c>
      <c r="BI35" s="20">
        <v>21254</v>
      </c>
      <c r="BJ35" s="20">
        <v>20656</v>
      </c>
      <c r="BK35" s="20">
        <v>20547</v>
      </c>
      <c r="BL35" s="20">
        <v>20547</v>
      </c>
      <c r="BM35" s="20">
        <v>19452</v>
      </c>
      <c r="BN35" s="20">
        <v>19447</v>
      </c>
      <c r="BO35" s="20">
        <v>15384</v>
      </c>
      <c r="BP35" s="20">
        <v>15384</v>
      </c>
      <c r="BQ35" s="45">
        <v>15384</v>
      </c>
      <c r="BR35" s="20">
        <v>15384</v>
      </c>
      <c r="BS35" s="45">
        <v>9538</v>
      </c>
      <c r="BT35" s="20">
        <v>9486</v>
      </c>
      <c r="BU35" s="20">
        <v>9367</v>
      </c>
      <c r="BV35" s="20">
        <v>9367</v>
      </c>
      <c r="BW35" s="20">
        <v>9187</v>
      </c>
      <c r="BX35" s="20">
        <v>9137</v>
      </c>
      <c r="BY35" s="20">
        <v>9137</v>
      </c>
      <c r="BZ35" s="20">
        <v>7969</v>
      </c>
      <c r="CA35" s="20">
        <v>7969</v>
      </c>
      <c r="CB35" s="20">
        <v>2608</v>
      </c>
      <c r="CC35" s="20">
        <v>2565</v>
      </c>
      <c r="CD35" s="20">
        <v>2565</v>
      </c>
      <c r="CE35" s="20">
        <v>2565</v>
      </c>
      <c r="CF35" s="20">
        <v>2565</v>
      </c>
      <c r="CG35" s="20">
        <v>2499</v>
      </c>
      <c r="CH35" s="20">
        <v>2499</v>
      </c>
      <c r="CI35" s="20">
        <v>2499</v>
      </c>
      <c r="CJ35" s="20">
        <v>2499</v>
      </c>
      <c r="CK35" s="20">
        <v>917</v>
      </c>
      <c r="CL35" s="20">
        <v>803</v>
      </c>
      <c r="CM35" s="20">
        <v>99</v>
      </c>
      <c r="CN35" s="20">
        <v>99</v>
      </c>
      <c r="CO35" s="20">
        <v>99</v>
      </c>
      <c r="CP35" s="42">
        <v>57</v>
      </c>
      <c r="CQ35" s="22">
        <v>57</v>
      </c>
      <c r="CR35" s="41">
        <v>57</v>
      </c>
      <c r="CS35" s="20">
        <v>53</v>
      </c>
      <c r="CT35" s="20">
        <v>2</v>
      </c>
      <c r="CU35" s="18">
        <v>2</v>
      </c>
      <c r="CV35" s="20"/>
      <c r="CW35" s="20"/>
      <c r="CX35" s="18"/>
      <c r="CY35" s="22"/>
      <c r="CZ35" s="20"/>
      <c r="DA35" s="20"/>
    </row>
    <row r="36" spans="2:105" ht="18" customHeight="1">
      <c r="B36" s="17" t="s">
        <v>133</v>
      </c>
      <c r="C36" s="19">
        <v>356</v>
      </c>
      <c r="D36" s="22">
        <v>1</v>
      </c>
      <c r="E36" s="22"/>
      <c r="F36" s="22"/>
      <c r="G36" s="22"/>
      <c r="H36" s="22">
        <v>8</v>
      </c>
      <c r="I36" s="22"/>
      <c r="J36" s="45">
        <f t="shared" si="0"/>
        <v>0</v>
      </c>
      <c r="K36" s="45">
        <v>378874</v>
      </c>
      <c r="L36" s="45">
        <v>378874</v>
      </c>
      <c r="M36" s="45">
        <v>378874</v>
      </c>
      <c r="N36" s="45">
        <v>376508</v>
      </c>
      <c r="O36" s="45">
        <v>376492</v>
      </c>
      <c r="P36" s="45">
        <v>376580</v>
      </c>
      <c r="Q36" s="45">
        <v>376174</v>
      </c>
      <c r="R36" s="45">
        <v>376167</v>
      </c>
      <c r="S36" s="45">
        <v>376167</v>
      </c>
      <c r="T36" s="45">
        <v>375526</v>
      </c>
      <c r="U36" s="45">
        <v>374256</v>
      </c>
      <c r="V36" s="45">
        <v>374254</v>
      </c>
      <c r="W36" s="45">
        <v>374002</v>
      </c>
      <c r="X36" s="45">
        <v>374002</v>
      </c>
      <c r="Y36" s="45">
        <v>373547</v>
      </c>
      <c r="Z36" s="45">
        <v>373498</v>
      </c>
      <c r="AA36" s="45">
        <v>373026</v>
      </c>
      <c r="AB36" s="45">
        <v>371623</v>
      </c>
      <c r="AC36" s="45">
        <v>370813</v>
      </c>
      <c r="AD36" s="45">
        <v>370535</v>
      </c>
      <c r="AE36" s="45">
        <v>369964</v>
      </c>
      <c r="AF36" s="45">
        <v>350231</v>
      </c>
      <c r="AG36" s="45">
        <v>349903</v>
      </c>
      <c r="AH36" s="45">
        <v>349266</v>
      </c>
      <c r="AI36" s="45">
        <v>349024</v>
      </c>
      <c r="AJ36" s="45">
        <v>349024</v>
      </c>
      <c r="AK36" s="45">
        <v>348886</v>
      </c>
      <c r="AL36" s="45">
        <v>348886</v>
      </c>
      <c r="AM36" s="45">
        <v>348346</v>
      </c>
      <c r="AN36" s="45">
        <v>345540</v>
      </c>
      <c r="AO36" s="45">
        <v>342684</v>
      </c>
      <c r="AP36" s="45">
        <v>340804</v>
      </c>
      <c r="AQ36" s="45">
        <v>339310</v>
      </c>
      <c r="AR36" s="45">
        <v>338522</v>
      </c>
      <c r="AS36" s="45">
        <v>335779</v>
      </c>
      <c r="AT36" s="45">
        <v>331310</v>
      </c>
      <c r="AU36" s="45">
        <v>315688</v>
      </c>
      <c r="AV36" s="45">
        <v>310883</v>
      </c>
      <c r="AW36" s="45">
        <v>306214</v>
      </c>
      <c r="AX36" s="45">
        <v>306214</v>
      </c>
      <c r="AY36" s="45">
        <v>304654</v>
      </c>
      <c r="AZ36" s="20">
        <v>301290</v>
      </c>
      <c r="BA36" s="20">
        <v>291628</v>
      </c>
      <c r="BB36" s="20">
        <v>288717</v>
      </c>
      <c r="BC36" s="20">
        <v>285041</v>
      </c>
      <c r="BD36" s="20">
        <v>280628</v>
      </c>
      <c r="BE36" s="20">
        <v>279187</v>
      </c>
      <c r="BF36" s="20">
        <v>278316</v>
      </c>
      <c r="BG36" s="20">
        <v>274648</v>
      </c>
      <c r="BH36" s="20">
        <v>271585</v>
      </c>
      <c r="BI36" s="20">
        <v>266144</v>
      </c>
      <c r="BJ36" s="20">
        <v>259481</v>
      </c>
      <c r="BK36" s="20">
        <v>253192</v>
      </c>
      <c r="BL36" s="20">
        <v>250799</v>
      </c>
      <c r="BM36" s="20">
        <v>245925</v>
      </c>
      <c r="BN36" s="20">
        <v>238212</v>
      </c>
      <c r="BO36" s="20">
        <v>231127</v>
      </c>
      <c r="BP36" s="20">
        <v>224072</v>
      </c>
      <c r="BQ36" s="45">
        <v>211488</v>
      </c>
      <c r="BR36" s="20">
        <v>205904</v>
      </c>
      <c r="BS36" s="45">
        <v>197547</v>
      </c>
      <c r="BT36" s="20">
        <v>191573</v>
      </c>
      <c r="BU36" s="20">
        <v>182588</v>
      </c>
      <c r="BV36" s="20">
        <v>174684</v>
      </c>
      <c r="BW36" s="20">
        <v>161601</v>
      </c>
      <c r="BX36" s="20">
        <v>153530</v>
      </c>
      <c r="BY36" s="20">
        <v>148170</v>
      </c>
      <c r="BZ36" s="20">
        <v>141223</v>
      </c>
      <c r="CA36" s="20">
        <v>133006</v>
      </c>
      <c r="CB36" s="20">
        <v>125434</v>
      </c>
      <c r="CC36" s="20">
        <v>116872</v>
      </c>
      <c r="CD36" s="20">
        <v>106085</v>
      </c>
      <c r="CE36" s="20">
        <v>99426</v>
      </c>
      <c r="CF36" s="20">
        <v>92055</v>
      </c>
      <c r="CG36" s="20">
        <v>85401</v>
      </c>
      <c r="CH36" s="20">
        <v>80239</v>
      </c>
      <c r="CI36" s="20">
        <v>73166</v>
      </c>
      <c r="CJ36" s="20">
        <v>65826</v>
      </c>
      <c r="CK36" s="20">
        <v>57642</v>
      </c>
      <c r="CL36" s="20">
        <v>48317</v>
      </c>
      <c r="CM36" s="20">
        <v>44560</v>
      </c>
      <c r="CN36" s="20">
        <v>39697</v>
      </c>
      <c r="CO36" s="20">
        <v>34583</v>
      </c>
      <c r="CP36" s="42">
        <v>26929</v>
      </c>
      <c r="CQ36" s="22">
        <v>26929</v>
      </c>
      <c r="CR36" s="41">
        <v>23978</v>
      </c>
      <c r="CS36" s="20">
        <v>12297</v>
      </c>
      <c r="CT36" s="20">
        <v>6180</v>
      </c>
      <c r="CU36" s="18">
        <v>6180</v>
      </c>
      <c r="CV36" s="20">
        <v>7</v>
      </c>
      <c r="CW36" s="20">
        <v>7</v>
      </c>
      <c r="CX36" s="18">
        <v>7</v>
      </c>
      <c r="CY36" s="22">
        <v>7</v>
      </c>
      <c r="CZ36" s="20"/>
      <c r="DA36" s="20"/>
    </row>
    <row r="37" spans="2:105" ht="18" customHeight="1">
      <c r="B37" s="17" t="s">
        <v>162</v>
      </c>
      <c r="C37" s="19">
        <v>355</v>
      </c>
      <c r="D37" s="22">
        <v>1</v>
      </c>
      <c r="E37" s="22"/>
      <c r="F37" s="22"/>
      <c r="G37" s="22">
        <v>9</v>
      </c>
      <c r="H37" s="22">
        <v>1653</v>
      </c>
      <c r="I37" s="22">
        <f>H37/CR37</f>
        <v>0.92708917554683123</v>
      </c>
      <c r="J37" s="45">
        <f t="shared" si="0"/>
        <v>0</v>
      </c>
      <c r="K37" s="45">
        <v>152850</v>
      </c>
      <c r="L37" s="45">
        <v>152850</v>
      </c>
      <c r="M37" s="45">
        <v>152850</v>
      </c>
      <c r="N37" s="45">
        <v>152608</v>
      </c>
      <c r="O37" s="45">
        <v>152501</v>
      </c>
      <c r="P37" s="45">
        <v>151909</v>
      </c>
      <c r="Q37" s="45">
        <v>151903</v>
      </c>
      <c r="R37" s="45">
        <v>151499</v>
      </c>
      <c r="S37" s="45">
        <v>151053</v>
      </c>
      <c r="T37" s="45">
        <v>150969</v>
      </c>
      <c r="U37" s="45">
        <v>149105</v>
      </c>
      <c r="V37" s="45">
        <v>149104</v>
      </c>
      <c r="W37" s="45">
        <v>148437</v>
      </c>
      <c r="X37" s="45">
        <v>148437</v>
      </c>
      <c r="Y37" s="45">
        <v>148437</v>
      </c>
      <c r="Z37" s="45">
        <v>148140</v>
      </c>
      <c r="AA37" s="45">
        <v>146285</v>
      </c>
      <c r="AB37" s="45">
        <v>145140</v>
      </c>
      <c r="AC37" s="45">
        <v>143927</v>
      </c>
      <c r="AD37" s="45">
        <v>143360</v>
      </c>
      <c r="AE37" s="45">
        <v>143223</v>
      </c>
      <c r="AF37" s="45">
        <v>143136</v>
      </c>
      <c r="AG37" s="45">
        <v>140759</v>
      </c>
      <c r="AH37" s="45">
        <v>140404</v>
      </c>
      <c r="AI37" s="45">
        <v>139841</v>
      </c>
      <c r="AJ37" s="45">
        <v>139841</v>
      </c>
      <c r="AK37" s="45">
        <v>139841</v>
      </c>
      <c r="AL37" s="45">
        <v>139805</v>
      </c>
      <c r="AM37" s="45">
        <v>139666</v>
      </c>
      <c r="AN37" s="45">
        <v>138628</v>
      </c>
      <c r="AO37" s="45">
        <v>138449</v>
      </c>
      <c r="AP37" s="45">
        <v>137658</v>
      </c>
      <c r="AQ37" s="45">
        <v>137658</v>
      </c>
      <c r="AR37" s="45">
        <v>137658</v>
      </c>
      <c r="AS37" s="45">
        <v>133951</v>
      </c>
      <c r="AT37" s="45">
        <v>133180</v>
      </c>
      <c r="AU37" s="45">
        <v>132843</v>
      </c>
      <c r="AV37" s="45">
        <v>130632</v>
      </c>
      <c r="AW37" s="45">
        <v>128430</v>
      </c>
      <c r="AX37" s="45">
        <v>128430</v>
      </c>
      <c r="AY37" s="45">
        <v>128430</v>
      </c>
      <c r="AZ37" s="20">
        <v>127850</v>
      </c>
      <c r="BA37" s="20">
        <v>127378</v>
      </c>
      <c r="BB37" s="20">
        <v>125740</v>
      </c>
      <c r="BC37" s="20">
        <v>123714</v>
      </c>
      <c r="BD37" s="20">
        <v>121208</v>
      </c>
      <c r="BE37" s="20">
        <v>121208</v>
      </c>
      <c r="BF37" s="20">
        <v>121208</v>
      </c>
      <c r="BG37" s="20">
        <v>119612</v>
      </c>
      <c r="BH37" s="20">
        <v>114453</v>
      </c>
      <c r="BI37" s="20">
        <v>112389</v>
      </c>
      <c r="BJ37" s="20">
        <v>111481</v>
      </c>
      <c r="BK37" s="20">
        <v>108670</v>
      </c>
      <c r="BL37" s="20">
        <v>106439</v>
      </c>
      <c r="BM37" s="20">
        <v>106439</v>
      </c>
      <c r="BN37" s="20">
        <v>103374</v>
      </c>
      <c r="BO37" s="20">
        <v>96311</v>
      </c>
      <c r="BP37" s="20">
        <v>90057</v>
      </c>
      <c r="BQ37" s="45">
        <v>89571</v>
      </c>
      <c r="BR37" s="20">
        <v>81074</v>
      </c>
      <c r="BS37" s="45">
        <v>81034</v>
      </c>
      <c r="BT37" s="20">
        <v>66299</v>
      </c>
      <c r="BU37" s="20">
        <v>61883</v>
      </c>
      <c r="BV37" s="20">
        <v>56824</v>
      </c>
      <c r="BW37" s="20">
        <v>48790</v>
      </c>
      <c r="BX37" s="20">
        <v>46077</v>
      </c>
      <c r="BY37" s="20">
        <v>41314</v>
      </c>
      <c r="BZ37" s="20">
        <v>40117</v>
      </c>
      <c r="CA37" s="20">
        <v>37825</v>
      </c>
      <c r="CB37" s="20">
        <v>35518</v>
      </c>
      <c r="CC37" s="20">
        <v>31101</v>
      </c>
      <c r="CD37" s="20">
        <v>22628</v>
      </c>
      <c r="CE37" s="20">
        <v>22628</v>
      </c>
      <c r="CF37" s="20">
        <v>22628</v>
      </c>
      <c r="CG37" s="20">
        <v>22628</v>
      </c>
      <c r="CH37" s="20">
        <v>18836</v>
      </c>
      <c r="CI37" s="20">
        <v>15729</v>
      </c>
      <c r="CJ37" s="20">
        <v>11885</v>
      </c>
      <c r="CK37" s="20">
        <v>9820</v>
      </c>
      <c r="CL37" s="20">
        <v>5403</v>
      </c>
      <c r="CM37" s="20">
        <v>5403</v>
      </c>
      <c r="CN37" s="20">
        <v>5403</v>
      </c>
      <c r="CO37" s="20">
        <v>5403</v>
      </c>
      <c r="CP37" s="42">
        <v>1782</v>
      </c>
      <c r="CQ37" s="22">
        <v>1782</v>
      </c>
      <c r="CR37" s="41">
        <v>1783</v>
      </c>
      <c r="CS37" s="20"/>
      <c r="CT37" s="20"/>
      <c r="CU37" s="18"/>
      <c r="CV37" s="20"/>
      <c r="CW37" s="20"/>
      <c r="CX37" s="18"/>
      <c r="CY37" s="22"/>
      <c r="CZ37" s="20"/>
      <c r="DA37" s="20"/>
    </row>
    <row r="38" spans="2:105" ht="18" customHeight="1">
      <c r="B38" s="17" t="s">
        <v>163</v>
      </c>
      <c r="C38" s="19">
        <v>356</v>
      </c>
      <c r="D38" s="22"/>
      <c r="E38" s="22"/>
      <c r="F38" s="22"/>
      <c r="G38" s="22"/>
      <c r="H38" s="22">
        <v>10</v>
      </c>
      <c r="I38" s="22"/>
      <c r="J38" s="45">
        <f t="shared" si="0"/>
        <v>0</v>
      </c>
      <c r="K38" s="45">
        <v>99798</v>
      </c>
      <c r="L38" s="45">
        <v>99798</v>
      </c>
      <c r="M38" s="45">
        <v>99798</v>
      </c>
      <c r="N38" s="45">
        <v>99782</v>
      </c>
      <c r="O38" s="45">
        <v>99782</v>
      </c>
      <c r="P38" s="45">
        <v>99597</v>
      </c>
      <c r="Q38" s="45">
        <v>99602</v>
      </c>
      <c r="R38" s="45">
        <v>99592</v>
      </c>
      <c r="S38" s="45">
        <v>99591</v>
      </c>
      <c r="T38" s="45">
        <v>99489</v>
      </c>
      <c r="U38" s="45">
        <v>98720</v>
      </c>
      <c r="V38" s="45">
        <v>98720</v>
      </c>
      <c r="W38" s="45">
        <v>98433</v>
      </c>
      <c r="X38" s="45">
        <v>98433</v>
      </c>
      <c r="Y38" s="45">
        <v>98433</v>
      </c>
      <c r="Z38" s="45">
        <v>98343</v>
      </c>
      <c r="AA38" s="45">
        <v>98291</v>
      </c>
      <c r="AB38" s="45">
        <v>97872</v>
      </c>
      <c r="AC38" s="45">
        <v>97511</v>
      </c>
      <c r="AD38" s="45">
        <v>97484</v>
      </c>
      <c r="AE38" s="45">
        <v>96400</v>
      </c>
      <c r="AF38" s="45">
        <v>96278</v>
      </c>
      <c r="AG38" s="45">
        <v>95619</v>
      </c>
      <c r="AH38" s="45">
        <v>95601</v>
      </c>
      <c r="AI38" s="45">
        <v>95130</v>
      </c>
      <c r="AJ38" s="45">
        <v>95130</v>
      </c>
      <c r="AK38" s="45">
        <v>95130</v>
      </c>
      <c r="AL38" s="45">
        <v>95130</v>
      </c>
      <c r="AM38" s="45">
        <v>94692</v>
      </c>
      <c r="AN38" s="45">
        <v>93118</v>
      </c>
      <c r="AO38" s="45">
        <v>92287</v>
      </c>
      <c r="AP38" s="45">
        <v>91569</v>
      </c>
      <c r="AQ38" s="45">
        <v>91569</v>
      </c>
      <c r="AR38" s="45">
        <v>91554</v>
      </c>
      <c r="AS38" s="45">
        <v>90812</v>
      </c>
      <c r="AT38" s="45">
        <v>90647</v>
      </c>
      <c r="AU38" s="45">
        <v>89337</v>
      </c>
      <c r="AV38" s="45">
        <v>87779</v>
      </c>
      <c r="AW38" s="45">
        <v>86280</v>
      </c>
      <c r="AX38" s="45">
        <v>86280</v>
      </c>
      <c r="AY38" s="45">
        <v>86051</v>
      </c>
      <c r="AZ38" s="20">
        <v>85945</v>
      </c>
      <c r="BA38" s="20">
        <v>85199</v>
      </c>
      <c r="BB38" s="20">
        <v>84705</v>
      </c>
      <c r="BC38" s="20">
        <v>83568</v>
      </c>
      <c r="BD38" s="20">
        <v>83044</v>
      </c>
      <c r="BE38" s="20">
        <v>82949</v>
      </c>
      <c r="BF38" s="20">
        <v>82949</v>
      </c>
      <c r="BG38" s="20">
        <v>81949</v>
      </c>
      <c r="BH38" s="20">
        <v>80830</v>
      </c>
      <c r="BI38" s="20">
        <v>80130</v>
      </c>
      <c r="BJ38" s="20">
        <v>79428</v>
      </c>
      <c r="BK38" s="20">
        <v>75429</v>
      </c>
      <c r="BL38" s="20">
        <v>75429</v>
      </c>
      <c r="BM38" s="20">
        <v>75429</v>
      </c>
      <c r="BN38" s="20">
        <v>74484</v>
      </c>
      <c r="BO38" s="20">
        <v>72625</v>
      </c>
      <c r="BP38" s="20">
        <v>71069</v>
      </c>
      <c r="BQ38" s="45">
        <v>68802</v>
      </c>
      <c r="BR38" s="20">
        <v>63308</v>
      </c>
      <c r="BS38" s="45">
        <v>63127</v>
      </c>
      <c r="BT38" s="20">
        <v>59151</v>
      </c>
      <c r="BU38" s="20">
        <v>55989</v>
      </c>
      <c r="BV38" s="20">
        <v>53045</v>
      </c>
      <c r="BW38" s="20">
        <v>46121</v>
      </c>
      <c r="BX38" s="20">
        <v>39077</v>
      </c>
      <c r="BY38" s="20">
        <v>38920</v>
      </c>
      <c r="BZ38" s="20">
        <v>38621</v>
      </c>
      <c r="CA38" s="20">
        <v>32884</v>
      </c>
      <c r="CB38" s="20">
        <v>29864</v>
      </c>
      <c r="CC38" s="20">
        <v>26099</v>
      </c>
      <c r="CD38" s="20">
        <v>18994</v>
      </c>
      <c r="CE38" s="20">
        <v>18900</v>
      </c>
      <c r="CF38" s="20">
        <v>18900</v>
      </c>
      <c r="CG38" s="20">
        <v>18481</v>
      </c>
      <c r="CH38" s="20">
        <v>15876</v>
      </c>
      <c r="CI38" s="20">
        <v>13246</v>
      </c>
      <c r="CJ38" s="20">
        <v>11730</v>
      </c>
      <c r="CK38" s="20">
        <v>7495</v>
      </c>
      <c r="CL38" s="20">
        <v>5024</v>
      </c>
      <c r="CM38" s="20">
        <v>5024</v>
      </c>
      <c r="CN38" s="20">
        <v>5024</v>
      </c>
      <c r="CO38" s="20">
        <v>4484</v>
      </c>
      <c r="CP38" s="42">
        <v>3587</v>
      </c>
      <c r="CQ38" s="22">
        <v>3587</v>
      </c>
      <c r="CR38" s="41">
        <v>3587</v>
      </c>
      <c r="CS38" s="20"/>
      <c r="CT38" s="20"/>
      <c r="CU38" s="18"/>
      <c r="CV38" s="20"/>
      <c r="CW38" s="20"/>
      <c r="CX38" s="18"/>
      <c r="CY38" s="22"/>
      <c r="CZ38" s="20"/>
      <c r="DA38" s="20"/>
    </row>
    <row r="39" spans="2:105" ht="18" customHeight="1">
      <c r="B39" s="17" t="s">
        <v>164</v>
      </c>
      <c r="C39" s="19">
        <v>357</v>
      </c>
      <c r="D39" s="22"/>
      <c r="E39" s="22"/>
      <c r="F39" s="22"/>
      <c r="G39" s="22"/>
      <c r="H39" s="22">
        <v>4</v>
      </c>
      <c r="I39" s="22"/>
      <c r="J39" s="45">
        <f t="shared" si="0"/>
        <v>0</v>
      </c>
      <c r="K39" s="45">
        <v>85412</v>
      </c>
      <c r="L39" s="45">
        <v>85412</v>
      </c>
      <c r="M39" s="45">
        <v>85270</v>
      </c>
      <c r="N39" s="45">
        <v>85221</v>
      </c>
      <c r="O39" s="45">
        <v>85174</v>
      </c>
      <c r="P39" s="45">
        <v>85027</v>
      </c>
      <c r="Q39" s="45">
        <v>85022</v>
      </c>
      <c r="R39" s="45">
        <v>84861</v>
      </c>
      <c r="S39" s="45">
        <v>84861</v>
      </c>
      <c r="T39" s="45">
        <v>84680</v>
      </c>
      <c r="U39" s="45">
        <v>84494</v>
      </c>
      <c r="V39" s="45">
        <v>84494</v>
      </c>
      <c r="W39" s="45">
        <v>84304</v>
      </c>
      <c r="X39" s="45">
        <v>84278</v>
      </c>
      <c r="Y39" s="45">
        <v>84275</v>
      </c>
      <c r="Z39" s="45">
        <v>84215</v>
      </c>
      <c r="AA39" s="45">
        <v>83659</v>
      </c>
      <c r="AB39" s="45">
        <v>80919</v>
      </c>
      <c r="AC39" s="45">
        <v>80583</v>
      </c>
      <c r="AD39" s="45">
        <v>80324</v>
      </c>
      <c r="AE39" s="45">
        <v>80216</v>
      </c>
      <c r="AF39" s="45">
        <v>80088</v>
      </c>
      <c r="AG39" s="45">
        <v>79640</v>
      </c>
      <c r="AH39" s="45">
        <v>77933</v>
      </c>
      <c r="AI39" s="45">
        <v>77712</v>
      </c>
      <c r="AJ39" s="45">
        <v>77712</v>
      </c>
      <c r="AK39" s="45">
        <v>77712</v>
      </c>
      <c r="AL39" s="45">
        <v>77670</v>
      </c>
      <c r="AM39" s="45">
        <v>77660</v>
      </c>
      <c r="AN39" s="45">
        <v>76891</v>
      </c>
      <c r="AO39" s="45">
        <v>76602</v>
      </c>
      <c r="AP39" s="45">
        <v>76341</v>
      </c>
      <c r="AQ39" s="45">
        <v>76341</v>
      </c>
      <c r="AR39" s="45">
        <v>76229</v>
      </c>
      <c r="AS39" s="45">
        <v>76107</v>
      </c>
      <c r="AT39" s="45">
        <v>76093</v>
      </c>
      <c r="AU39" s="45">
        <v>75270</v>
      </c>
      <c r="AV39" s="45">
        <v>74780</v>
      </c>
      <c r="AW39" s="45">
        <v>72769</v>
      </c>
      <c r="AX39" s="45">
        <v>72769</v>
      </c>
      <c r="AY39" s="45">
        <v>72769</v>
      </c>
      <c r="AZ39" s="20">
        <v>72629</v>
      </c>
      <c r="BA39" s="20">
        <v>72451</v>
      </c>
      <c r="BB39" s="20">
        <v>71507</v>
      </c>
      <c r="BC39" s="20">
        <v>70786</v>
      </c>
      <c r="BD39" s="20">
        <v>65445</v>
      </c>
      <c r="BE39" s="20">
        <v>65445</v>
      </c>
      <c r="BF39" s="20">
        <v>65445</v>
      </c>
      <c r="BG39" s="20">
        <v>65023</v>
      </c>
      <c r="BH39" s="20">
        <v>64364</v>
      </c>
      <c r="BI39" s="20">
        <v>64210</v>
      </c>
      <c r="BJ39" s="20">
        <v>61693</v>
      </c>
      <c r="BK39" s="20">
        <v>59911</v>
      </c>
      <c r="BL39" s="20">
        <v>59904</v>
      </c>
      <c r="BM39" s="20">
        <v>59813</v>
      </c>
      <c r="BN39" s="20">
        <v>58598</v>
      </c>
      <c r="BO39" s="20">
        <v>57369</v>
      </c>
      <c r="BP39" s="20">
        <v>55303</v>
      </c>
      <c r="BQ39" s="45">
        <v>54899</v>
      </c>
      <c r="BR39" s="20">
        <v>51683</v>
      </c>
      <c r="BS39" s="45">
        <v>51663</v>
      </c>
      <c r="BT39" s="20">
        <v>48603</v>
      </c>
      <c r="BU39" s="20">
        <v>39140</v>
      </c>
      <c r="BV39" s="20">
        <v>38086</v>
      </c>
      <c r="BW39" s="20">
        <v>29671</v>
      </c>
      <c r="BX39" s="20">
        <v>28041</v>
      </c>
      <c r="BY39" s="20">
        <v>28041</v>
      </c>
      <c r="BZ39" s="20">
        <v>27743</v>
      </c>
      <c r="CA39" s="20">
        <v>23310</v>
      </c>
      <c r="CB39" s="20">
        <v>22548</v>
      </c>
      <c r="CC39" s="20">
        <v>22262</v>
      </c>
      <c r="CD39" s="20">
        <v>11406</v>
      </c>
      <c r="CE39" s="20">
        <v>11406</v>
      </c>
      <c r="CF39" s="20">
        <v>11090</v>
      </c>
      <c r="CG39" s="20">
        <v>10776</v>
      </c>
      <c r="CH39" s="20">
        <v>9350</v>
      </c>
      <c r="CI39" s="20">
        <v>8884</v>
      </c>
      <c r="CJ39" s="20">
        <v>8630</v>
      </c>
      <c r="CK39" s="20">
        <v>5983</v>
      </c>
      <c r="CL39" s="20">
        <v>3699</v>
      </c>
      <c r="CM39" s="20">
        <v>1505</v>
      </c>
      <c r="CN39" s="20">
        <v>1384</v>
      </c>
      <c r="CO39" s="20">
        <v>1384</v>
      </c>
      <c r="CP39" s="42">
        <v>851</v>
      </c>
      <c r="CQ39" s="22">
        <v>851</v>
      </c>
      <c r="CR39" s="41">
        <v>851</v>
      </c>
      <c r="CS39" s="20"/>
      <c r="CT39" s="20"/>
      <c r="CU39" s="18"/>
      <c r="CV39" s="20"/>
      <c r="CW39" s="20"/>
      <c r="CX39" s="18"/>
      <c r="CY39" s="22"/>
      <c r="CZ39" s="20"/>
      <c r="DA39" s="20"/>
    </row>
    <row r="40" spans="2:105" ht="18" customHeight="1">
      <c r="B40" s="17" t="s">
        <v>144</v>
      </c>
      <c r="C40" s="33">
        <v>357</v>
      </c>
      <c r="D40" s="22"/>
      <c r="E40" s="22"/>
      <c r="F40" s="22"/>
      <c r="G40" s="22"/>
      <c r="H40" s="22">
        <v>17</v>
      </c>
      <c r="I40" s="22"/>
      <c r="J40" s="45">
        <f t="shared" si="0"/>
        <v>8</v>
      </c>
      <c r="K40" s="45">
        <v>213883</v>
      </c>
      <c r="L40" s="45">
        <v>213875</v>
      </c>
      <c r="M40" s="45">
        <v>213550</v>
      </c>
      <c r="N40" s="45">
        <v>213140</v>
      </c>
      <c r="O40" s="45">
        <v>211137</v>
      </c>
      <c r="P40" s="45">
        <v>210763</v>
      </c>
      <c r="Q40" s="45">
        <v>210241</v>
      </c>
      <c r="R40" s="45">
        <v>209977</v>
      </c>
      <c r="S40" s="45">
        <v>209582</v>
      </c>
      <c r="T40" s="45">
        <v>208989</v>
      </c>
      <c r="U40" s="45">
        <v>207118</v>
      </c>
      <c r="V40" s="45">
        <v>204912</v>
      </c>
      <c r="W40" s="45">
        <v>204558</v>
      </c>
      <c r="X40" s="45">
        <v>202430</v>
      </c>
      <c r="Y40" s="45">
        <v>202016</v>
      </c>
      <c r="Z40" s="45">
        <v>201533</v>
      </c>
      <c r="AA40" s="45">
        <v>200758</v>
      </c>
      <c r="AB40" s="45">
        <v>199721</v>
      </c>
      <c r="AC40" s="45">
        <v>198442</v>
      </c>
      <c r="AD40" s="45">
        <v>197030</v>
      </c>
      <c r="AE40" s="45">
        <v>196523</v>
      </c>
      <c r="AF40" s="45">
        <v>195003</v>
      </c>
      <c r="AG40" s="45">
        <v>193575</v>
      </c>
      <c r="AH40" s="45">
        <v>192358</v>
      </c>
      <c r="AI40" s="45">
        <v>188917</v>
      </c>
      <c r="AJ40" s="45">
        <v>188917</v>
      </c>
      <c r="AK40" s="45">
        <v>188669</v>
      </c>
      <c r="AL40" s="45">
        <v>188638</v>
      </c>
      <c r="AM40" s="45">
        <v>186552</v>
      </c>
      <c r="AN40" s="45">
        <v>184171</v>
      </c>
      <c r="AO40" s="45">
        <v>181768</v>
      </c>
      <c r="AP40" s="45">
        <v>181032</v>
      </c>
      <c r="AQ40" s="45">
        <v>181032</v>
      </c>
      <c r="AR40" s="45">
        <v>180727</v>
      </c>
      <c r="AS40" s="45">
        <v>179956</v>
      </c>
      <c r="AT40" s="45">
        <v>179737</v>
      </c>
      <c r="AU40" s="45">
        <v>178905</v>
      </c>
      <c r="AV40" s="45">
        <v>174564</v>
      </c>
      <c r="AW40" s="45">
        <v>168425</v>
      </c>
      <c r="AX40" s="45">
        <v>168425</v>
      </c>
      <c r="AY40" s="45">
        <v>167852</v>
      </c>
      <c r="AZ40" s="20">
        <v>166061</v>
      </c>
      <c r="BA40" s="20">
        <v>163036</v>
      </c>
      <c r="BB40" s="20">
        <v>161284</v>
      </c>
      <c r="BC40" s="20">
        <v>159428</v>
      </c>
      <c r="BD40" s="20">
        <v>154031</v>
      </c>
      <c r="BE40" s="20">
        <v>154030</v>
      </c>
      <c r="BF40" s="20">
        <v>153877</v>
      </c>
      <c r="BG40" s="20">
        <v>152017</v>
      </c>
      <c r="BH40" s="20">
        <v>147794</v>
      </c>
      <c r="BI40" s="20">
        <v>144488</v>
      </c>
      <c r="BJ40" s="20">
        <v>139556</v>
      </c>
      <c r="BK40" s="20">
        <v>129886</v>
      </c>
      <c r="BL40" s="20">
        <v>129870</v>
      </c>
      <c r="BM40" s="20">
        <v>129047</v>
      </c>
      <c r="BN40" s="20">
        <v>126077</v>
      </c>
      <c r="BO40" s="20">
        <v>119581</v>
      </c>
      <c r="BP40" s="20">
        <v>113658</v>
      </c>
      <c r="BQ40" s="45">
        <v>109826</v>
      </c>
      <c r="BR40" s="20">
        <v>94319</v>
      </c>
      <c r="BS40" s="45">
        <v>93921</v>
      </c>
      <c r="BT40" s="20">
        <v>88039</v>
      </c>
      <c r="BU40" s="20">
        <v>82864</v>
      </c>
      <c r="BV40" s="20">
        <v>75641</v>
      </c>
      <c r="BW40" s="20">
        <v>69336</v>
      </c>
      <c r="BX40" s="20">
        <v>50600</v>
      </c>
      <c r="BY40" s="20">
        <v>50461</v>
      </c>
      <c r="BZ40" s="20">
        <v>49125</v>
      </c>
      <c r="CA40" s="20">
        <v>41525</v>
      </c>
      <c r="CB40" s="20">
        <v>35364</v>
      </c>
      <c r="CC40" s="20">
        <v>28850</v>
      </c>
      <c r="CD40" s="20">
        <v>14181</v>
      </c>
      <c r="CE40" s="20">
        <v>13931</v>
      </c>
      <c r="CF40" s="20">
        <v>13567</v>
      </c>
      <c r="CG40" s="20">
        <v>12481</v>
      </c>
      <c r="CH40" s="20">
        <v>10548</v>
      </c>
      <c r="CI40" s="20">
        <v>8137</v>
      </c>
      <c r="CJ40" s="20">
        <v>7270</v>
      </c>
      <c r="CK40" s="20">
        <v>3617</v>
      </c>
      <c r="CL40" s="20">
        <v>2340</v>
      </c>
      <c r="CM40" s="20">
        <v>2340</v>
      </c>
      <c r="CN40" s="20">
        <v>2340</v>
      </c>
      <c r="CO40" s="20">
        <v>2254</v>
      </c>
      <c r="CP40" s="42">
        <v>1026</v>
      </c>
      <c r="CQ40" s="22">
        <v>1026</v>
      </c>
      <c r="CR40" s="41">
        <v>1026</v>
      </c>
      <c r="CS40" s="20">
        <v>350</v>
      </c>
      <c r="CT40" s="20">
        <v>212</v>
      </c>
      <c r="CU40" s="18">
        <v>212</v>
      </c>
      <c r="CV40" s="20"/>
      <c r="CW40" s="20"/>
      <c r="CX40" s="18"/>
      <c r="CY40" s="22"/>
      <c r="CZ40" s="20"/>
      <c r="DA40" s="20"/>
    </row>
    <row r="41" spans="2:105" ht="18" customHeight="1">
      <c r="B41" s="17" t="s">
        <v>143</v>
      </c>
      <c r="C41" s="19">
        <v>356</v>
      </c>
      <c r="D41" s="22"/>
      <c r="E41" s="22"/>
      <c r="F41" s="22"/>
      <c r="G41" s="22"/>
      <c r="H41" s="22">
        <v>96</v>
      </c>
      <c r="I41" s="22"/>
      <c r="J41" s="45">
        <f t="shared" si="0"/>
        <v>0</v>
      </c>
      <c r="K41" s="45">
        <v>162912</v>
      </c>
      <c r="L41" s="45">
        <v>162912</v>
      </c>
      <c r="M41" s="45">
        <v>162912</v>
      </c>
      <c r="N41" s="45">
        <v>162872</v>
      </c>
      <c r="O41" s="45">
        <v>162758</v>
      </c>
      <c r="P41" s="45">
        <v>162612</v>
      </c>
      <c r="Q41" s="45">
        <v>162498</v>
      </c>
      <c r="R41" s="45">
        <v>161555</v>
      </c>
      <c r="S41" s="45">
        <v>161457</v>
      </c>
      <c r="T41" s="45">
        <v>159952</v>
      </c>
      <c r="U41" s="45">
        <v>159952</v>
      </c>
      <c r="V41" s="45">
        <v>159708</v>
      </c>
      <c r="W41" s="45">
        <v>158776</v>
      </c>
      <c r="X41" s="45">
        <v>158532</v>
      </c>
      <c r="Y41" s="45">
        <v>158332</v>
      </c>
      <c r="Z41" s="45">
        <v>158069</v>
      </c>
      <c r="AA41" s="45">
        <v>157571</v>
      </c>
      <c r="AB41" s="45">
        <v>157096</v>
      </c>
      <c r="AC41" s="45">
        <v>156992</v>
      </c>
      <c r="AD41" s="45">
        <v>156706</v>
      </c>
      <c r="AE41" s="45">
        <v>155652</v>
      </c>
      <c r="AF41" s="45">
        <v>155577</v>
      </c>
      <c r="AG41" s="45">
        <v>155331</v>
      </c>
      <c r="AH41" s="45">
        <v>155214</v>
      </c>
      <c r="AI41" s="45">
        <v>155021</v>
      </c>
      <c r="AJ41" s="45">
        <v>155019</v>
      </c>
      <c r="AK41" s="45">
        <v>155019</v>
      </c>
      <c r="AL41" s="45">
        <v>154979</v>
      </c>
      <c r="AM41" s="45">
        <v>154751</v>
      </c>
      <c r="AN41" s="45">
        <v>154477</v>
      </c>
      <c r="AO41" s="45">
        <v>154440</v>
      </c>
      <c r="AP41" s="45">
        <v>154252</v>
      </c>
      <c r="AQ41" s="45">
        <v>154252</v>
      </c>
      <c r="AR41" s="45">
        <v>153997</v>
      </c>
      <c r="AS41" s="45">
        <v>153890</v>
      </c>
      <c r="AT41" s="45">
        <v>153155</v>
      </c>
      <c r="AU41" s="45">
        <v>153097</v>
      </c>
      <c r="AV41" s="45">
        <v>152343</v>
      </c>
      <c r="AW41" s="45">
        <v>151193</v>
      </c>
      <c r="AX41" s="45">
        <v>151193</v>
      </c>
      <c r="AY41" s="45">
        <v>151193</v>
      </c>
      <c r="AZ41" s="20">
        <v>150127</v>
      </c>
      <c r="BA41" s="20">
        <v>149708</v>
      </c>
      <c r="BB41" s="20">
        <v>148984</v>
      </c>
      <c r="BC41" s="20">
        <v>148309</v>
      </c>
      <c r="BD41" s="20">
        <v>147654</v>
      </c>
      <c r="BE41" s="20">
        <v>147654</v>
      </c>
      <c r="BF41" s="20">
        <v>147654</v>
      </c>
      <c r="BG41" s="20">
        <v>147088</v>
      </c>
      <c r="BH41" s="20">
        <v>146393</v>
      </c>
      <c r="BI41" s="20">
        <v>144979</v>
      </c>
      <c r="BJ41" s="20">
        <v>140663</v>
      </c>
      <c r="BK41" s="20">
        <v>139582</v>
      </c>
      <c r="BL41" s="20">
        <v>139582</v>
      </c>
      <c r="BM41" s="20">
        <v>139456</v>
      </c>
      <c r="BN41" s="20">
        <v>137035</v>
      </c>
      <c r="BO41" s="20">
        <v>134106</v>
      </c>
      <c r="BP41" s="20">
        <v>131079</v>
      </c>
      <c r="BQ41" s="45">
        <v>128107</v>
      </c>
      <c r="BR41" s="20">
        <v>117644</v>
      </c>
      <c r="BS41" s="45">
        <v>117305</v>
      </c>
      <c r="BT41" s="20">
        <v>113191</v>
      </c>
      <c r="BU41" s="20">
        <v>108356</v>
      </c>
      <c r="BV41" s="20">
        <v>99445</v>
      </c>
      <c r="BW41" s="20">
        <v>97850</v>
      </c>
      <c r="BX41" s="20">
        <v>88165</v>
      </c>
      <c r="BY41" s="20">
        <v>88165</v>
      </c>
      <c r="BZ41" s="20">
        <v>82964</v>
      </c>
      <c r="CA41" s="20">
        <v>77073</v>
      </c>
      <c r="CB41" s="20">
        <v>71695</v>
      </c>
      <c r="CC41" s="20">
        <v>65990</v>
      </c>
      <c r="CD41" s="20">
        <v>46364</v>
      </c>
      <c r="CE41" s="20">
        <v>46157</v>
      </c>
      <c r="CF41" s="20">
        <v>45698</v>
      </c>
      <c r="CG41" s="20">
        <v>45589</v>
      </c>
      <c r="CH41" s="20">
        <v>39922</v>
      </c>
      <c r="CI41" s="20">
        <v>34710</v>
      </c>
      <c r="CJ41" s="20">
        <v>28642</v>
      </c>
      <c r="CK41" s="20">
        <v>23800</v>
      </c>
      <c r="CL41" s="20">
        <v>12436</v>
      </c>
      <c r="CM41" s="20">
        <v>12303</v>
      </c>
      <c r="CN41" s="20">
        <v>12173</v>
      </c>
      <c r="CO41" s="20">
        <v>12173</v>
      </c>
      <c r="CP41" s="42">
        <v>6838</v>
      </c>
      <c r="CQ41" s="22">
        <v>6839</v>
      </c>
      <c r="CR41" s="41">
        <v>6839</v>
      </c>
      <c r="CS41" s="20">
        <v>1547</v>
      </c>
      <c r="CT41" s="20">
        <v>1149</v>
      </c>
      <c r="CU41" s="18">
        <v>1149</v>
      </c>
      <c r="CV41" s="20"/>
      <c r="CW41" s="20"/>
      <c r="CX41" s="18"/>
      <c r="CY41" s="22"/>
      <c r="CZ41" s="20"/>
      <c r="DA41" s="20"/>
    </row>
    <row r="42" spans="2:105" ht="18" customHeight="1">
      <c r="B42" s="17" t="s">
        <v>165</v>
      </c>
      <c r="C42" s="19">
        <v>347</v>
      </c>
      <c r="D42" s="22"/>
      <c r="E42" s="22"/>
      <c r="F42" s="22"/>
      <c r="G42" s="22"/>
      <c r="H42" s="22">
        <v>4</v>
      </c>
      <c r="I42" s="22"/>
      <c r="J42" s="45">
        <f t="shared" si="0"/>
        <v>0</v>
      </c>
      <c r="K42" s="45">
        <v>37012</v>
      </c>
      <c r="L42" s="45">
        <v>37012</v>
      </c>
      <c r="M42" s="45">
        <v>37012</v>
      </c>
      <c r="N42" s="45">
        <v>37012</v>
      </c>
      <c r="O42" s="45">
        <v>37012</v>
      </c>
      <c r="P42" s="45">
        <v>37012</v>
      </c>
      <c r="Q42" s="45">
        <v>37012</v>
      </c>
      <c r="R42" s="45">
        <v>37012</v>
      </c>
      <c r="S42" s="45">
        <v>37012</v>
      </c>
      <c r="T42" s="45">
        <v>37005</v>
      </c>
      <c r="U42" s="45">
        <v>37005</v>
      </c>
      <c r="V42" s="45">
        <v>37005</v>
      </c>
      <c r="W42" s="45">
        <v>37005</v>
      </c>
      <c r="X42" s="45">
        <v>37005</v>
      </c>
      <c r="Y42" s="45">
        <v>37005</v>
      </c>
      <c r="Z42" s="45">
        <v>37005</v>
      </c>
      <c r="AA42" s="45">
        <v>36959</v>
      </c>
      <c r="AB42" s="45">
        <v>36953</v>
      </c>
      <c r="AC42" s="45">
        <v>36668</v>
      </c>
      <c r="AD42" s="45">
        <v>36668</v>
      </c>
      <c r="AE42" s="45">
        <v>36668</v>
      </c>
      <c r="AF42" s="45">
        <v>36668</v>
      </c>
      <c r="AG42" s="45">
        <v>36654</v>
      </c>
      <c r="AH42" s="45">
        <v>36631</v>
      </c>
      <c r="AI42" s="45">
        <v>36622</v>
      </c>
      <c r="AJ42" s="45">
        <v>36458</v>
      </c>
      <c r="AK42" s="45">
        <v>36458</v>
      </c>
      <c r="AL42" s="45">
        <v>36457</v>
      </c>
      <c r="AM42" s="45">
        <v>36457</v>
      </c>
      <c r="AN42" s="45">
        <v>36391</v>
      </c>
      <c r="AO42" s="45">
        <v>36391</v>
      </c>
      <c r="AP42" s="45">
        <v>36389</v>
      </c>
      <c r="AQ42" s="45">
        <v>36389</v>
      </c>
      <c r="AR42" s="45">
        <v>36389</v>
      </c>
      <c r="AS42" s="45">
        <v>36371</v>
      </c>
      <c r="AT42" s="45">
        <v>35992</v>
      </c>
      <c r="AU42" s="45">
        <v>35992</v>
      </c>
      <c r="AV42" s="45">
        <v>35992</v>
      </c>
      <c r="AW42" s="45">
        <v>35869</v>
      </c>
      <c r="AX42" s="45">
        <v>35869</v>
      </c>
      <c r="AY42" s="45">
        <v>35869</v>
      </c>
      <c r="AZ42" s="20">
        <v>34276</v>
      </c>
      <c r="BA42" s="20">
        <v>34276</v>
      </c>
      <c r="BB42" s="20">
        <v>34179</v>
      </c>
      <c r="BC42" s="20">
        <v>34179</v>
      </c>
      <c r="BD42" s="20">
        <v>33322</v>
      </c>
      <c r="BE42" s="20">
        <v>33322</v>
      </c>
      <c r="BF42" s="20">
        <v>33322</v>
      </c>
      <c r="BG42" s="20">
        <v>33276</v>
      </c>
      <c r="BH42" s="20">
        <v>32477</v>
      </c>
      <c r="BI42" s="20">
        <v>31594</v>
      </c>
      <c r="BJ42" s="20">
        <v>31524</v>
      </c>
      <c r="BK42" s="20">
        <v>30468</v>
      </c>
      <c r="BL42" s="20">
        <v>30468</v>
      </c>
      <c r="BM42" s="20">
        <v>30468</v>
      </c>
      <c r="BN42" s="20">
        <v>30468</v>
      </c>
      <c r="BO42" s="20">
        <v>29205</v>
      </c>
      <c r="BP42" s="20">
        <v>29106</v>
      </c>
      <c r="BQ42" s="45">
        <v>28271</v>
      </c>
      <c r="BR42" s="20">
        <v>27504</v>
      </c>
      <c r="BS42" s="45">
        <v>27504</v>
      </c>
      <c r="BT42" s="20">
        <v>27155</v>
      </c>
      <c r="BU42" s="20">
        <v>25979</v>
      </c>
      <c r="BV42" s="20">
        <v>23438</v>
      </c>
      <c r="BW42" s="20">
        <v>20789</v>
      </c>
      <c r="BX42" s="20">
        <v>20375</v>
      </c>
      <c r="BY42" s="20">
        <v>20375</v>
      </c>
      <c r="BZ42" s="20">
        <v>20375</v>
      </c>
      <c r="CA42" s="20">
        <v>19933</v>
      </c>
      <c r="CB42" s="20">
        <v>18594</v>
      </c>
      <c r="CC42" s="20">
        <v>15675</v>
      </c>
      <c r="CD42" s="20">
        <v>15639</v>
      </c>
      <c r="CE42" s="20">
        <v>15540</v>
      </c>
      <c r="CF42" s="20">
        <v>15417</v>
      </c>
      <c r="CG42" s="20">
        <v>15417</v>
      </c>
      <c r="CH42" s="20">
        <v>14343</v>
      </c>
      <c r="CI42" s="20">
        <v>12855</v>
      </c>
      <c r="CJ42" s="20">
        <v>11282</v>
      </c>
      <c r="CK42" s="20">
        <v>11126</v>
      </c>
      <c r="CL42" s="20">
        <v>10050</v>
      </c>
      <c r="CM42" s="20">
        <v>8033</v>
      </c>
      <c r="CN42" s="20">
        <v>8033</v>
      </c>
      <c r="CO42" s="20">
        <v>8033</v>
      </c>
      <c r="CP42" s="42">
        <v>6060</v>
      </c>
      <c r="CQ42" s="22">
        <v>6060</v>
      </c>
      <c r="CR42" s="41">
        <v>6060</v>
      </c>
      <c r="CS42" s="20"/>
      <c r="CT42" s="20"/>
      <c r="CU42" s="18"/>
      <c r="CV42" s="20"/>
      <c r="CW42" s="20"/>
      <c r="CX42" s="18"/>
      <c r="CY42" s="22"/>
      <c r="CZ42" s="20"/>
      <c r="DA42" s="20"/>
    </row>
    <row r="43" spans="2:105" ht="18" customHeight="1">
      <c r="B43" s="17" t="s">
        <v>176</v>
      </c>
      <c r="C43" s="19">
        <v>349</v>
      </c>
      <c r="D43" s="22"/>
      <c r="E43" s="22"/>
      <c r="F43" s="22"/>
      <c r="G43" s="22">
        <v>8</v>
      </c>
      <c r="H43" s="22">
        <v>32</v>
      </c>
      <c r="I43" s="22"/>
      <c r="J43" s="45">
        <f t="shared" si="0"/>
        <v>0</v>
      </c>
      <c r="K43" s="45">
        <v>91347</v>
      </c>
      <c r="L43" s="45">
        <v>91347</v>
      </c>
      <c r="M43" s="45">
        <v>91347</v>
      </c>
      <c r="N43" s="45">
        <v>91347</v>
      </c>
      <c r="O43" s="45">
        <v>91347</v>
      </c>
      <c r="P43" s="45">
        <v>91347</v>
      </c>
      <c r="Q43" s="45">
        <v>91347</v>
      </c>
      <c r="R43" s="45">
        <v>91346</v>
      </c>
      <c r="S43" s="45">
        <v>91346</v>
      </c>
      <c r="T43" s="45">
        <v>91307</v>
      </c>
      <c r="U43" s="45">
        <v>91307</v>
      </c>
      <c r="V43" s="45">
        <v>91302</v>
      </c>
      <c r="W43" s="45">
        <v>91302</v>
      </c>
      <c r="X43" s="45">
        <v>91302</v>
      </c>
      <c r="Y43" s="45">
        <v>91290</v>
      </c>
      <c r="Z43" s="45">
        <v>91290</v>
      </c>
      <c r="AA43" s="45">
        <v>91289</v>
      </c>
      <c r="AB43" s="45">
        <v>88679</v>
      </c>
      <c r="AC43" s="45">
        <v>88671</v>
      </c>
      <c r="AD43" s="45">
        <v>88534</v>
      </c>
      <c r="AE43" s="45">
        <v>88436</v>
      </c>
      <c r="AF43" s="45">
        <v>88436</v>
      </c>
      <c r="AG43" s="45">
        <v>86779</v>
      </c>
      <c r="AH43" s="45">
        <v>82679</v>
      </c>
      <c r="AI43" s="45">
        <v>82497</v>
      </c>
      <c r="AJ43" s="45">
        <v>82465</v>
      </c>
      <c r="AK43" s="45">
        <v>82465</v>
      </c>
      <c r="AL43" s="45">
        <v>82432</v>
      </c>
      <c r="AM43" s="45">
        <v>82431</v>
      </c>
      <c r="AN43" s="45">
        <v>82300</v>
      </c>
      <c r="AO43" s="45">
        <v>82300</v>
      </c>
      <c r="AP43" s="45">
        <v>78761</v>
      </c>
      <c r="AQ43" s="45">
        <v>78761</v>
      </c>
      <c r="AR43" s="45">
        <v>78761</v>
      </c>
      <c r="AS43" s="45">
        <v>78741</v>
      </c>
      <c r="AT43" s="45">
        <v>77940</v>
      </c>
      <c r="AU43" s="45">
        <v>77305</v>
      </c>
      <c r="AV43" s="45">
        <v>74995</v>
      </c>
      <c r="AW43" s="45">
        <v>74550</v>
      </c>
      <c r="AX43" s="45">
        <v>74550</v>
      </c>
      <c r="AY43" s="45">
        <v>74550</v>
      </c>
      <c r="AZ43" s="20">
        <v>71114</v>
      </c>
      <c r="BA43" s="20">
        <v>71114</v>
      </c>
      <c r="BB43" s="20">
        <v>65067</v>
      </c>
      <c r="BC43" s="20">
        <v>64871</v>
      </c>
      <c r="BD43" s="20">
        <v>61818</v>
      </c>
      <c r="BE43" s="20">
        <v>61818</v>
      </c>
      <c r="BF43" s="20">
        <v>61818</v>
      </c>
      <c r="BG43" s="20">
        <v>61085</v>
      </c>
      <c r="BH43" s="20">
        <v>60070</v>
      </c>
      <c r="BI43" s="20">
        <v>59453</v>
      </c>
      <c r="BJ43" s="20">
        <v>58006</v>
      </c>
      <c r="BK43" s="20">
        <v>52629</v>
      </c>
      <c r="BL43" s="20">
        <v>52629</v>
      </c>
      <c r="BM43" s="20">
        <v>52629</v>
      </c>
      <c r="BN43" s="20">
        <v>52587</v>
      </c>
      <c r="BO43" s="20">
        <v>50981</v>
      </c>
      <c r="BP43" s="20">
        <v>48763</v>
      </c>
      <c r="BQ43" s="45">
        <v>48073</v>
      </c>
      <c r="BR43" s="20">
        <v>42069</v>
      </c>
      <c r="BS43" s="45">
        <v>42069</v>
      </c>
      <c r="BT43" s="20">
        <v>40605</v>
      </c>
      <c r="BU43" s="20">
        <v>37313</v>
      </c>
      <c r="BV43" s="20">
        <v>36282</v>
      </c>
      <c r="BW43" s="20">
        <v>34932</v>
      </c>
      <c r="BX43" s="20">
        <v>32231</v>
      </c>
      <c r="BY43" s="20">
        <v>32231</v>
      </c>
      <c r="BZ43" s="20">
        <v>32206</v>
      </c>
      <c r="CA43" s="20">
        <v>29152</v>
      </c>
      <c r="CB43" s="20">
        <v>27926</v>
      </c>
      <c r="CC43" s="20">
        <v>25183</v>
      </c>
      <c r="CD43" s="20">
        <v>22753</v>
      </c>
      <c r="CE43" s="20">
        <v>21193</v>
      </c>
      <c r="CF43" s="20">
        <v>19524</v>
      </c>
      <c r="CG43" s="20">
        <v>18464</v>
      </c>
      <c r="CH43" s="20">
        <v>17409</v>
      </c>
      <c r="CI43" s="20">
        <v>13734</v>
      </c>
      <c r="CJ43" s="20">
        <v>11108</v>
      </c>
      <c r="CK43" s="20">
        <v>9406</v>
      </c>
      <c r="CL43" s="20">
        <v>7030</v>
      </c>
      <c r="CM43" s="20">
        <v>5638</v>
      </c>
      <c r="CN43" s="20">
        <v>5608</v>
      </c>
      <c r="CO43" s="20">
        <v>5608</v>
      </c>
      <c r="CP43" s="42">
        <v>2534</v>
      </c>
      <c r="CQ43" s="22">
        <v>2534</v>
      </c>
      <c r="CR43" s="41">
        <v>2534</v>
      </c>
      <c r="CS43" s="20"/>
      <c r="CT43" s="20"/>
      <c r="CU43" s="18"/>
      <c r="CV43" s="20"/>
      <c r="CW43" s="20"/>
      <c r="CX43" s="18"/>
      <c r="CY43" s="22"/>
      <c r="CZ43" s="20"/>
      <c r="DA43" s="20"/>
    </row>
    <row r="44" spans="2:105" ht="18" customHeight="1">
      <c r="B44" s="17" t="s">
        <v>43</v>
      </c>
      <c r="C44" s="19">
        <v>352</v>
      </c>
      <c r="D44" s="22"/>
      <c r="E44" s="22"/>
      <c r="F44" s="22"/>
      <c r="G44" s="22"/>
      <c r="H44" s="22">
        <v>1</v>
      </c>
      <c r="I44" s="22"/>
      <c r="J44" s="45">
        <f t="shared" si="0"/>
        <v>0</v>
      </c>
      <c r="K44" s="45">
        <v>48882</v>
      </c>
      <c r="L44" s="45">
        <v>48882</v>
      </c>
      <c r="M44" s="45">
        <v>48882</v>
      </c>
      <c r="N44" s="45">
        <v>48882</v>
      </c>
      <c r="O44" s="45">
        <v>48882</v>
      </c>
      <c r="P44" s="45">
        <v>48792</v>
      </c>
      <c r="Q44" s="45">
        <v>48792</v>
      </c>
      <c r="R44" s="45">
        <v>48657</v>
      </c>
      <c r="S44" s="45">
        <v>48657</v>
      </c>
      <c r="T44" s="45">
        <v>48657</v>
      </c>
      <c r="U44" s="45">
        <v>48657</v>
      </c>
      <c r="V44" s="45">
        <v>48657</v>
      </c>
      <c r="W44" s="45">
        <v>48657</v>
      </c>
      <c r="X44" s="45">
        <v>48657</v>
      </c>
      <c r="Y44" s="45">
        <v>48657</v>
      </c>
      <c r="Z44" s="45">
        <v>48657</v>
      </c>
      <c r="AA44" s="45">
        <v>48645</v>
      </c>
      <c r="AB44" s="45">
        <v>48526</v>
      </c>
      <c r="AC44" s="45">
        <v>48526</v>
      </c>
      <c r="AD44" s="45">
        <v>48490</v>
      </c>
      <c r="AE44" s="45">
        <v>47646</v>
      </c>
      <c r="AF44" s="45">
        <v>47627</v>
      </c>
      <c r="AG44" s="45">
        <v>47455</v>
      </c>
      <c r="AH44" s="45">
        <v>47455</v>
      </c>
      <c r="AI44" s="45">
        <v>47393</v>
      </c>
      <c r="AJ44" s="45">
        <v>47393</v>
      </c>
      <c r="AK44" s="45">
        <v>47393</v>
      </c>
      <c r="AL44" s="45">
        <v>47393</v>
      </c>
      <c r="AM44" s="45">
        <v>47254</v>
      </c>
      <c r="AN44" s="45">
        <v>47240</v>
      </c>
      <c r="AO44" s="45">
        <v>46888</v>
      </c>
      <c r="AP44" s="45">
        <v>46701</v>
      </c>
      <c r="AQ44" s="45">
        <v>46701</v>
      </c>
      <c r="AR44" s="45">
        <v>46701</v>
      </c>
      <c r="AS44" s="45">
        <v>45065</v>
      </c>
      <c r="AT44" s="45">
        <v>44789</v>
      </c>
      <c r="AU44" s="45">
        <v>44647</v>
      </c>
      <c r="AV44" s="45">
        <v>44276</v>
      </c>
      <c r="AW44" s="45">
        <v>43102</v>
      </c>
      <c r="AX44" s="45">
        <v>43102</v>
      </c>
      <c r="AY44" s="45">
        <v>43102</v>
      </c>
      <c r="AZ44" s="20">
        <v>41732</v>
      </c>
      <c r="BA44" s="20">
        <v>41282</v>
      </c>
      <c r="BB44" s="20">
        <v>40965</v>
      </c>
      <c r="BC44" s="20">
        <v>37304</v>
      </c>
      <c r="BD44" s="20">
        <v>37131</v>
      </c>
      <c r="BE44" s="20">
        <v>37131</v>
      </c>
      <c r="BF44" s="20">
        <v>37131</v>
      </c>
      <c r="BG44" s="20">
        <v>37131</v>
      </c>
      <c r="BH44" s="20">
        <v>34600</v>
      </c>
      <c r="BI44" s="20">
        <v>34217</v>
      </c>
      <c r="BJ44" s="20">
        <v>32599</v>
      </c>
      <c r="BK44" s="20">
        <v>30074</v>
      </c>
      <c r="BL44" s="20">
        <v>30074</v>
      </c>
      <c r="BM44" s="20">
        <v>30074</v>
      </c>
      <c r="BN44" s="20">
        <v>26064</v>
      </c>
      <c r="BO44" s="20">
        <v>25769</v>
      </c>
      <c r="BP44" s="20">
        <v>24579</v>
      </c>
      <c r="BQ44" s="45">
        <v>23564</v>
      </c>
      <c r="BR44" s="20">
        <v>20181</v>
      </c>
      <c r="BS44" s="45">
        <v>20181</v>
      </c>
      <c r="BT44" s="20">
        <v>16982</v>
      </c>
      <c r="BU44" s="20">
        <v>14712</v>
      </c>
      <c r="BV44" s="20">
        <v>13990</v>
      </c>
      <c r="BW44" s="20">
        <v>12437</v>
      </c>
      <c r="BX44" s="20">
        <v>9285</v>
      </c>
      <c r="BY44" s="20">
        <v>9285</v>
      </c>
      <c r="BZ44" s="20">
        <v>9285</v>
      </c>
      <c r="CA44" s="20">
        <v>7971</v>
      </c>
      <c r="CB44" s="20">
        <v>6815</v>
      </c>
      <c r="CC44" s="20">
        <v>6815</v>
      </c>
      <c r="CD44" s="20">
        <v>4213</v>
      </c>
      <c r="CE44" s="20">
        <v>4102</v>
      </c>
      <c r="CF44" s="20">
        <v>4102</v>
      </c>
      <c r="CG44" s="20">
        <v>4102</v>
      </c>
      <c r="CH44" s="20">
        <v>3692</v>
      </c>
      <c r="CI44" s="20">
        <v>3420</v>
      </c>
      <c r="CJ44" s="20">
        <v>1170</v>
      </c>
      <c r="CK44" s="20">
        <v>831</v>
      </c>
      <c r="CL44" s="20">
        <v>554</v>
      </c>
      <c r="CM44" s="20">
        <v>554</v>
      </c>
      <c r="CN44" s="20">
        <v>554</v>
      </c>
      <c r="CO44" s="20">
        <v>549</v>
      </c>
      <c r="CP44" s="42">
        <v>465</v>
      </c>
      <c r="CQ44" s="22">
        <v>465</v>
      </c>
      <c r="CR44" s="41">
        <v>465</v>
      </c>
      <c r="CS44" s="20"/>
      <c r="CT44" s="20"/>
      <c r="CU44" s="18"/>
      <c r="CV44" s="20"/>
      <c r="CW44" s="20"/>
      <c r="CX44" s="18"/>
      <c r="CY44" s="22"/>
      <c r="CZ44" s="20"/>
      <c r="DA44" s="20"/>
    </row>
    <row r="45" spans="2:105" ht="18" customHeight="1">
      <c r="B45" s="17" t="s">
        <v>142</v>
      </c>
      <c r="C45" s="33">
        <v>355</v>
      </c>
      <c r="D45" s="22"/>
      <c r="E45" s="22"/>
      <c r="F45" s="22"/>
      <c r="G45" s="22"/>
      <c r="H45" s="22">
        <v>17</v>
      </c>
      <c r="I45" s="22"/>
      <c r="J45" s="45">
        <f t="shared" si="0"/>
        <v>0</v>
      </c>
      <c r="K45" s="45">
        <v>151618</v>
      </c>
      <c r="L45" s="45">
        <v>151618</v>
      </c>
      <c r="M45" s="45">
        <v>151570</v>
      </c>
      <c r="N45" s="45">
        <v>151567</v>
      </c>
      <c r="O45" s="45">
        <v>151462</v>
      </c>
      <c r="P45" s="45">
        <v>151407</v>
      </c>
      <c r="Q45" s="45">
        <v>151367</v>
      </c>
      <c r="R45" s="45">
        <v>150581</v>
      </c>
      <c r="S45" s="45">
        <v>150263</v>
      </c>
      <c r="T45" s="45">
        <v>149962</v>
      </c>
      <c r="U45" s="45">
        <v>148656</v>
      </c>
      <c r="V45" s="45">
        <v>148515</v>
      </c>
      <c r="W45" s="45">
        <v>148089</v>
      </c>
      <c r="X45" s="45">
        <v>147864</v>
      </c>
      <c r="Y45" s="45">
        <v>147756</v>
      </c>
      <c r="Z45" s="45">
        <v>147357</v>
      </c>
      <c r="AA45" s="45">
        <v>147220</v>
      </c>
      <c r="AB45" s="45">
        <v>145296</v>
      </c>
      <c r="AC45" s="45">
        <v>144566</v>
      </c>
      <c r="AD45" s="45">
        <v>144497</v>
      </c>
      <c r="AE45" s="45">
        <v>143953</v>
      </c>
      <c r="AF45" s="45">
        <v>143451</v>
      </c>
      <c r="AG45" s="45">
        <v>142130</v>
      </c>
      <c r="AH45" s="45">
        <v>141687</v>
      </c>
      <c r="AI45" s="45">
        <v>139972</v>
      </c>
      <c r="AJ45" s="45">
        <v>139972</v>
      </c>
      <c r="AK45" s="45">
        <v>139921</v>
      </c>
      <c r="AL45" s="45">
        <v>139902</v>
      </c>
      <c r="AM45" s="45">
        <v>139368</v>
      </c>
      <c r="AN45" s="45">
        <v>138209</v>
      </c>
      <c r="AO45" s="45">
        <v>137463</v>
      </c>
      <c r="AP45" s="45">
        <v>135527</v>
      </c>
      <c r="AQ45" s="45">
        <v>135527</v>
      </c>
      <c r="AR45" s="45">
        <v>135474</v>
      </c>
      <c r="AS45" s="45">
        <v>134823</v>
      </c>
      <c r="AT45" s="45">
        <v>133800</v>
      </c>
      <c r="AU45" s="45">
        <v>132226</v>
      </c>
      <c r="AV45" s="45">
        <v>129309</v>
      </c>
      <c r="AW45" s="45">
        <v>127057</v>
      </c>
      <c r="AX45" s="45">
        <v>126907</v>
      </c>
      <c r="AY45" s="45">
        <v>126203</v>
      </c>
      <c r="AZ45" s="20">
        <v>124260</v>
      </c>
      <c r="BA45" s="20">
        <v>121935</v>
      </c>
      <c r="BB45" s="20">
        <v>120388</v>
      </c>
      <c r="BC45" s="20">
        <v>115459</v>
      </c>
      <c r="BD45" s="20">
        <v>113415</v>
      </c>
      <c r="BE45" s="20">
        <v>111691</v>
      </c>
      <c r="BF45" s="20">
        <v>111515</v>
      </c>
      <c r="BG45" s="20">
        <v>109384</v>
      </c>
      <c r="BH45" s="20">
        <v>108118</v>
      </c>
      <c r="BI45" s="20">
        <v>106363</v>
      </c>
      <c r="BJ45" s="20">
        <v>103901</v>
      </c>
      <c r="BK45" s="20">
        <v>98751</v>
      </c>
      <c r="BL45" s="20">
        <v>98146</v>
      </c>
      <c r="BM45" s="20">
        <v>92278</v>
      </c>
      <c r="BN45" s="20">
        <v>90721</v>
      </c>
      <c r="BO45" s="20">
        <v>88961</v>
      </c>
      <c r="BP45" s="20">
        <v>85981</v>
      </c>
      <c r="BQ45" s="45">
        <v>85184</v>
      </c>
      <c r="BR45" s="20">
        <v>79679</v>
      </c>
      <c r="BS45" s="45">
        <v>77123</v>
      </c>
      <c r="BT45" s="20">
        <v>69220</v>
      </c>
      <c r="BU45" s="20">
        <v>61275</v>
      </c>
      <c r="BV45" s="20">
        <v>59326</v>
      </c>
      <c r="BW45" s="20">
        <v>56720</v>
      </c>
      <c r="BX45" s="20">
        <v>51643</v>
      </c>
      <c r="BY45" s="20">
        <v>46980</v>
      </c>
      <c r="BZ45" s="20">
        <v>43973</v>
      </c>
      <c r="CA45" s="20">
        <v>36735</v>
      </c>
      <c r="CB45" s="20">
        <v>34348</v>
      </c>
      <c r="CC45" s="20">
        <v>24946</v>
      </c>
      <c r="CD45" s="20">
        <v>22334</v>
      </c>
      <c r="CE45" s="20">
        <v>21330</v>
      </c>
      <c r="CF45" s="20">
        <v>19805</v>
      </c>
      <c r="CG45" s="20">
        <v>18118</v>
      </c>
      <c r="CH45" s="20">
        <v>14268</v>
      </c>
      <c r="CI45" s="20">
        <v>11471</v>
      </c>
      <c r="CJ45" s="20">
        <v>8526</v>
      </c>
      <c r="CK45" s="20">
        <v>6562</v>
      </c>
      <c r="CL45" s="20">
        <v>3626</v>
      </c>
      <c r="CM45" s="20">
        <v>3434</v>
      </c>
      <c r="CN45" s="20">
        <v>3262</v>
      </c>
      <c r="CO45" s="20">
        <v>2498</v>
      </c>
      <c r="CP45" s="42">
        <v>622</v>
      </c>
      <c r="CQ45" s="22">
        <v>622</v>
      </c>
      <c r="CR45" s="41">
        <v>622</v>
      </c>
      <c r="CS45" s="20">
        <v>182</v>
      </c>
      <c r="CT45" s="20">
        <v>182</v>
      </c>
      <c r="CU45" s="18">
        <v>182</v>
      </c>
      <c r="CV45" s="20"/>
      <c r="CW45" s="20"/>
      <c r="CX45" s="18"/>
      <c r="CY45" s="22"/>
      <c r="CZ45" s="20"/>
      <c r="DA45" s="20"/>
    </row>
    <row r="46" spans="2:105" ht="18" customHeight="1">
      <c r="B46" s="17" t="s">
        <v>166</v>
      </c>
      <c r="C46" s="33">
        <v>356</v>
      </c>
      <c r="D46" s="22"/>
      <c r="E46" s="22"/>
      <c r="F46" s="22"/>
      <c r="G46" s="22"/>
      <c r="H46" s="22">
        <v>16</v>
      </c>
      <c r="I46" s="22"/>
      <c r="J46" s="45">
        <f t="shared" si="0"/>
        <v>18</v>
      </c>
      <c r="K46" s="45">
        <v>70783</v>
      </c>
      <c r="L46" s="45">
        <v>70765</v>
      </c>
      <c r="M46" s="45">
        <v>70765</v>
      </c>
      <c r="N46" s="45">
        <v>70717</v>
      </c>
      <c r="O46" s="45">
        <v>70642</v>
      </c>
      <c r="P46" s="45">
        <v>70624</v>
      </c>
      <c r="Q46" s="45">
        <v>70624</v>
      </c>
      <c r="R46" s="45">
        <v>70513</v>
      </c>
      <c r="S46" s="45">
        <v>70509</v>
      </c>
      <c r="T46" s="45">
        <v>70509</v>
      </c>
      <c r="U46" s="45">
        <v>70020</v>
      </c>
      <c r="V46" s="45">
        <v>70016</v>
      </c>
      <c r="W46" s="45">
        <v>69927</v>
      </c>
      <c r="X46" s="45">
        <v>69486</v>
      </c>
      <c r="Y46" s="45">
        <v>69486</v>
      </c>
      <c r="Z46" s="45">
        <v>69170</v>
      </c>
      <c r="AA46" s="45">
        <v>68696</v>
      </c>
      <c r="AB46" s="45">
        <v>68462</v>
      </c>
      <c r="AC46" s="45">
        <v>68196</v>
      </c>
      <c r="AD46" s="45">
        <v>67789</v>
      </c>
      <c r="AE46" s="45">
        <v>67752</v>
      </c>
      <c r="AF46" s="45">
        <v>67656</v>
      </c>
      <c r="AG46" s="45">
        <v>67484</v>
      </c>
      <c r="AH46" s="45">
        <v>67141</v>
      </c>
      <c r="AI46" s="45">
        <v>66479</v>
      </c>
      <c r="AJ46" s="45">
        <v>66479</v>
      </c>
      <c r="AK46" s="45">
        <v>66479</v>
      </c>
      <c r="AL46" s="45">
        <v>66479</v>
      </c>
      <c r="AM46" s="45">
        <v>66332</v>
      </c>
      <c r="AN46" s="45">
        <v>66176</v>
      </c>
      <c r="AO46" s="45">
        <v>65812</v>
      </c>
      <c r="AP46" s="45">
        <v>65407</v>
      </c>
      <c r="AQ46" s="45">
        <v>65329</v>
      </c>
      <c r="AR46" s="45">
        <v>65303</v>
      </c>
      <c r="AS46" s="45">
        <v>64685</v>
      </c>
      <c r="AT46" s="45">
        <v>64490</v>
      </c>
      <c r="AU46" s="45">
        <v>63791</v>
      </c>
      <c r="AV46" s="45">
        <v>63249</v>
      </c>
      <c r="AW46" s="45">
        <v>62241</v>
      </c>
      <c r="AX46" s="45">
        <v>61641</v>
      </c>
      <c r="AY46" s="45">
        <v>61583</v>
      </c>
      <c r="AZ46" s="20">
        <v>61064</v>
      </c>
      <c r="BA46" s="20">
        <v>59654</v>
      </c>
      <c r="BB46" s="20">
        <v>59068</v>
      </c>
      <c r="BC46" s="20">
        <v>58267</v>
      </c>
      <c r="BD46" s="20">
        <v>56603</v>
      </c>
      <c r="BE46" s="20">
        <v>55795</v>
      </c>
      <c r="BF46" s="20">
        <v>55137</v>
      </c>
      <c r="BG46" s="20">
        <v>51687</v>
      </c>
      <c r="BH46" s="20">
        <v>51187</v>
      </c>
      <c r="BI46" s="20">
        <v>48114</v>
      </c>
      <c r="BJ46" s="20">
        <v>47125</v>
      </c>
      <c r="BK46" s="20">
        <v>45834</v>
      </c>
      <c r="BL46" s="20">
        <v>44849</v>
      </c>
      <c r="BM46" s="20">
        <v>43619</v>
      </c>
      <c r="BN46" s="20">
        <v>41446</v>
      </c>
      <c r="BO46" s="20">
        <v>40609</v>
      </c>
      <c r="BP46" s="20">
        <v>39066</v>
      </c>
      <c r="BQ46" s="45">
        <v>36800</v>
      </c>
      <c r="BR46" s="20">
        <v>35454</v>
      </c>
      <c r="BS46" s="20">
        <v>32795</v>
      </c>
      <c r="BT46" s="20">
        <v>31337</v>
      </c>
      <c r="BU46" s="20">
        <v>30032</v>
      </c>
      <c r="BV46" s="20">
        <v>27954</v>
      </c>
      <c r="BW46" s="20">
        <v>26422</v>
      </c>
      <c r="BX46" s="20">
        <v>24357</v>
      </c>
      <c r="BY46" s="20">
        <v>23204</v>
      </c>
      <c r="BZ46" s="20">
        <v>21247</v>
      </c>
      <c r="CA46" s="20">
        <v>18822</v>
      </c>
      <c r="CB46" s="20">
        <v>16751</v>
      </c>
      <c r="CC46" s="20">
        <v>15124</v>
      </c>
      <c r="CD46" s="20">
        <v>13563</v>
      </c>
      <c r="CE46" s="20">
        <v>12183</v>
      </c>
      <c r="CF46" s="20">
        <v>9454</v>
      </c>
      <c r="CG46" s="20">
        <v>8355</v>
      </c>
      <c r="CH46" s="20">
        <v>7352</v>
      </c>
      <c r="CI46" s="20">
        <v>5824</v>
      </c>
      <c r="CJ46" s="20">
        <v>3607</v>
      </c>
      <c r="CK46" s="20">
        <v>2574</v>
      </c>
      <c r="CL46" s="20">
        <v>2574</v>
      </c>
      <c r="CM46" s="20">
        <v>1063</v>
      </c>
      <c r="CN46" s="20">
        <v>1063</v>
      </c>
      <c r="CO46" s="20">
        <v>672</v>
      </c>
      <c r="CP46" s="42">
        <v>393</v>
      </c>
      <c r="CQ46" s="22">
        <v>393</v>
      </c>
      <c r="CR46" s="41">
        <v>393</v>
      </c>
      <c r="CS46" s="20"/>
      <c r="CT46" s="20"/>
      <c r="CU46" s="18"/>
      <c r="CV46" s="20"/>
      <c r="CW46" s="20"/>
      <c r="CX46" s="18"/>
      <c r="CY46" s="22"/>
      <c r="CZ46" s="20"/>
      <c r="DA46" s="20"/>
    </row>
    <row r="47" spans="2:105" ht="18" customHeight="1">
      <c r="B47" s="17" t="s">
        <v>132</v>
      </c>
      <c r="C47" s="19">
        <v>353</v>
      </c>
      <c r="D47" s="22"/>
      <c r="E47" s="22"/>
      <c r="F47" s="22"/>
      <c r="G47" s="22"/>
      <c r="H47" s="22">
        <v>5</v>
      </c>
      <c r="I47" s="22"/>
      <c r="J47" s="45">
        <f t="shared" si="0"/>
        <v>0</v>
      </c>
      <c r="K47" s="45">
        <v>87817</v>
      </c>
      <c r="L47" s="45">
        <v>87817</v>
      </c>
      <c r="M47" s="45">
        <v>87817</v>
      </c>
      <c r="N47" s="45">
        <v>87690</v>
      </c>
      <c r="O47" s="45">
        <v>87388</v>
      </c>
      <c r="P47" s="45">
        <v>87388</v>
      </c>
      <c r="Q47" s="45">
        <v>87397</v>
      </c>
      <c r="R47" s="45">
        <v>87391</v>
      </c>
      <c r="S47" s="45">
        <v>87171</v>
      </c>
      <c r="T47" s="45">
        <v>86668</v>
      </c>
      <c r="U47" s="45">
        <v>86468</v>
      </c>
      <c r="V47" s="45">
        <v>86276</v>
      </c>
      <c r="W47" s="45">
        <v>86114</v>
      </c>
      <c r="X47" s="45">
        <v>86045</v>
      </c>
      <c r="Y47" s="45">
        <v>86045</v>
      </c>
      <c r="Z47" s="45">
        <v>85899</v>
      </c>
      <c r="AA47" s="45">
        <v>85429</v>
      </c>
      <c r="AB47" s="45">
        <v>84974</v>
      </c>
      <c r="AC47" s="45">
        <v>84584</v>
      </c>
      <c r="AD47" s="45">
        <v>84522</v>
      </c>
      <c r="AE47" s="45">
        <v>83977</v>
      </c>
      <c r="AF47" s="45">
        <v>83757</v>
      </c>
      <c r="AG47" s="45">
        <v>83558</v>
      </c>
      <c r="AH47" s="45">
        <v>83447</v>
      </c>
      <c r="AI47" s="45">
        <v>82255</v>
      </c>
      <c r="AJ47" s="45">
        <v>82255</v>
      </c>
      <c r="AK47" s="45">
        <v>82005</v>
      </c>
      <c r="AL47" s="45">
        <v>81992</v>
      </c>
      <c r="AM47" s="45">
        <v>81255</v>
      </c>
      <c r="AN47" s="45">
        <v>80192</v>
      </c>
      <c r="AO47" s="45">
        <v>79711</v>
      </c>
      <c r="AP47" s="45">
        <v>78894</v>
      </c>
      <c r="AQ47" s="45">
        <v>78894</v>
      </c>
      <c r="AR47" s="45">
        <v>78500</v>
      </c>
      <c r="AS47" s="45">
        <v>77493</v>
      </c>
      <c r="AT47" s="45">
        <v>77018</v>
      </c>
      <c r="AU47" s="45">
        <v>74950</v>
      </c>
      <c r="AV47" s="45">
        <v>73870</v>
      </c>
      <c r="AW47" s="45">
        <v>72200</v>
      </c>
      <c r="AX47" s="45">
        <v>72200</v>
      </c>
      <c r="AY47" s="45">
        <v>71758</v>
      </c>
      <c r="AZ47" s="20">
        <v>71050</v>
      </c>
      <c r="BA47" s="20">
        <v>68456</v>
      </c>
      <c r="BB47" s="20">
        <v>64217</v>
      </c>
      <c r="BC47" s="20">
        <v>62203</v>
      </c>
      <c r="BD47" s="20">
        <v>59141</v>
      </c>
      <c r="BE47" s="20">
        <v>58896</v>
      </c>
      <c r="BF47" s="20">
        <v>58667</v>
      </c>
      <c r="BG47" s="20">
        <v>56982</v>
      </c>
      <c r="BH47" s="20">
        <v>54128</v>
      </c>
      <c r="BI47" s="20">
        <v>49963</v>
      </c>
      <c r="BJ47" s="20">
        <v>47622</v>
      </c>
      <c r="BK47" s="20">
        <v>43190</v>
      </c>
      <c r="BL47" s="20">
        <v>43190</v>
      </c>
      <c r="BM47" s="20">
        <v>42279</v>
      </c>
      <c r="BN47" s="20">
        <v>37820</v>
      </c>
      <c r="BO47" s="20">
        <v>34679</v>
      </c>
      <c r="BP47" s="20">
        <v>33450</v>
      </c>
      <c r="BQ47" s="20">
        <v>29107</v>
      </c>
      <c r="BR47" s="20">
        <v>24826</v>
      </c>
      <c r="BS47" s="20">
        <v>24402</v>
      </c>
      <c r="BT47" s="20">
        <v>23925</v>
      </c>
      <c r="BU47" s="20">
        <v>21852</v>
      </c>
      <c r="BV47" s="20">
        <v>16524</v>
      </c>
      <c r="BW47" s="20">
        <v>15982</v>
      </c>
      <c r="BX47" s="20">
        <v>14145</v>
      </c>
      <c r="BY47" s="20">
        <v>11247</v>
      </c>
      <c r="BZ47" s="20">
        <v>10795</v>
      </c>
      <c r="CA47" s="20">
        <v>7345</v>
      </c>
      <c r="CB47" s="20">
        <v>5951</v>
      </c>
      <c r="CC47" s="20">
        <v>5454</v>
      </c>
      <c r="CD47" s="20">
        <v>1955</v>
      </c>
      <c r="CE47" s="20">
        <v>1955</v>
      </c>
      <c r="CF47" s="20">
        <v>1955</v>
      </c>
      <c r="CG47" s="20">
        <v>1955</v>
      </c>
      <c r="CH47" s="20">
        <v>1848</v>
      </c>
      <c r="CI47" s="20">
        <v>1580</v>
      </c>
      <c r="CJ47" s="20">
        <v>1089</v>
      </c>
      <c r="CK47" s="20">
        <v>373</v>
      </c>
      <c r="CL47" s="20">
        <v>208</v>
      </c>
      <c r="CM47" s="20">
        <v>208</v>
      </c>
      <c r="CN47" s="20">
        <v>160</v>
      </c>
      <c r="CO47" s="20">
        <v>160</v>
      </c>
      <c r="CP47" s="42">
        <v>129</v>
      </c>
      <c r="CQ47" s="22">
        <v>129</v>
      </c>
      <c r="CR47" s="41">
        <v>129</v>
      </c>
      <c r="CS47" s="20">
        <v>90</v>
      </c>
      <c r="CT47" s="20">
        <v>90</v>
      </c>
      <c r="CU47" s="18">
        <v>90</v>
      </c>
      <c r="CV47" s="20">
        <v>75</v>
      </c>
      <c r="CW47" s="20">
        <v>75</v>
      </c>
      <c r="CX47" s="18">
        <v>75</v>
      </c>
      <c r="CY47" s="22">
        <v>75</v>
      </c>
      <c r="CZ47" s="20"/>
      <c r="DA47" s="20"/>
    </row>
    <row r="48" spans="2:105" ht="18" customHeight="1">
      <c r="B48" s="17" t="s">
        <v>141</v>
      </c>
      <c r="C48" s="19">
        <v>355</v>
      </c>
      <c r="D48" s="22"/>
      <c r="E48" s="22"/>
      <c r="F48" s="22"/>
      <c r="G48" s="22"/>
      <c r="H48" s="22">
        <v>51</v>
      </c>
      <c r="I48" s="22">
        <f>H48/CR48</f>
        <v>1.0157339175463055E-2</v>
      </c>
      <c r="J48" s="45">
        <f t="shared" si="0"/>
        <v>0</v>
      </c>
      <c r="K48" s="45">
        <v>98640</v>
      </c>
      <c r="L48" s="45">
        <v>98640</v>
      </c>
      <c r="M48" s="45">
        <v>98640</v>
      </c>
      <c r="N48" s="45">
        <v>98495</v>
      </c>
      <c r="O48" s="45">
        <v>98114</v>
      </c>
      <c r="P48" s="45">
        <v>97923</v>
      </c>
      <c r="Q48" s="45">
        <v>97920</v>
      </c>
      <c r="R48" s="45">
        <v>97587</v>
      </c>
      <c r="S48" s="45">
        <v>97587</v>
      </c>
      <c r="T48" s="45">
        <v>97377</v>
      </c>
      <c r="U48" s="45">
        <v>97317</v>
      </c>
      <c r="V48" s="45">
        <v>96931</v>
      </c>
      <c r="W48" s="45">
        <v>96772</v>
      </c>
      <c r="X48" s="45">
        <v>96772</v>
      </c>
      <c r="Y48" s="45">
        <v>96723</v>
      </c>
      <c r="Z48" s="45">
        <v>96576</v>
      </c>
      <c r="AA48" s="45">
        <v>96524</v>
      </c>
      <c r="AB48" s="45">
        <v>95985</v>
      </c>
      <c r="AC48" s="45">
        <v>95882</v>
      </c>
      <c r="AD48" s="45">
        <v>95755</v>
      </c>
      <c r="AE48" s="45">
        <v>95236</v>
      </c>
      <c r="AF48" s="45">
        <v>95140</v>
      </c>
      <c r="AG48" s="45">
        <v>94818</v>
      </c>
      <c r="AH48" s="45">
        <v>94605</v>
      </c>
      <c r="AI48" s="45">
        <v>94437</v>
      </c>
      <c r="AJ48" s="45">
        <v>94437</v>
      </c>
      <c r="AK48" s="45">
        <v>94437</v>
      </c>
      <c r="AL48" s="45">
        <v>94187</v>
      </c>
      <c r="AM48" s="45">
        <v>94187</v>
      </c>
      <c r="AN48" s="45">
        <v>93274</v>
      </c>
      <c r="AO48" s="45">
        <v>93177</v>
      </c>
      <c r="AP48" s="45">
        <v>92620</v>
      </c>
      <c r="AQ48" s="45">
        <v>92620</v>
      </c>
      <c r="AR48" s="45">
        <v>92620</v>
      </c>
      <c r="AS48" s="45">
        <v>91827</v>
      </c>
      <c r="AT48" s="45">
        <v>91565</v>
      </c>
      <c r="AU48" s="45">
        <v>91326</v>
      </c>
      <c r="AV48" s="45">
        <v>90606</v>
      </c>
      <c r="AW48" s="45">
        <v>86780</v>
      </c>
      <c r="AX48" s="45">
        <v>86780</v>
      </c>
      <c r="AY48" s="45">
        <v>86766</v>
      </c>
      <c r="AZ48" s="20">
        <v>86750</v>
      </c>
      <c r="BA48" s="20">
        <v>86201</v>
      </c>
      <c r="BB48" s="20">
        <v>85679</v>
      </c>
      <c r="BC48" s="20">
        <v>84929</v>
      </c>
      <c r="BD48" s="20">
        <v>84547</v>
      </c>
      <c r="BE48" s="20">
        <v>84447</v>
      </c>
      <c r="BF48" s="20">
        <v>84425</v>
      </c>
      <c r="BG48" s="20">
        <v>83561</v>
      </c>
      <c r="BH48" s="20">
        <v>83236</v>
      </c>
      <c r="BI48" s="20">
        <v>81495</v>
      </c>
      <c r="BJ48" s="20">
        <v>79961</v>
      </c>
      <c r="BK48" s="20">
        <v>77893</v>
      </c>
      <c r="BL48" s="20">
        <v>77893</v>
      </c>
      <c r="BM48" s="20">
        <v>77733</v>
      </c>
      <c r="BN48" s="20">
        <v>77149</v>
      </c>
      <c r="BO48" s="20">
        <v>73280</v>
      </c>
      <c r="BP48" s="20">
        <v>71000</v>
      </c>
      <c r="BQ48" s="20">
        <v>68958</v>
      </c>
      <c r="BR48" s="20">
        <v>63626</v>
      </c>
      <c r="BS48" s="20">
        <v>63462</v>
      </c>
      <c r="BT48" s="20">
        <v>60540</v>
      </c>
      <c r="BU48" s="20">
        <v>58120</v>
      </c>
      <c r="BV48" s="20">
        <v>55657</v>
      </c>
      <c r="BW48" s="20">
        <v>50790</v>
      </c>
      <c r="BX48" s="20">
        <v>42023</v>
      </c>
      <c r="BY48" s="20">
        <v>42009</v>
      </c>
      <c r="BZ48" s="20">
        <v>41969</v>
      </c>
      <c r="CA48" s="20">
        <v>39750</v>
      </c>
      <c r="CB48" s="20">
        <v>39506</v>
      </c>
      <c r="CC48" s="20">
        <v>37039</v>
      </c>
      <c r="CD48" s="20">
        <v>30638</v>
      </c>
      <c r="CE48" s="20">
        <v>26810</v>
      </c>
      <c r="CF48" s="20">
        <v>26666</v>
      </c>
      <c r="CG48" s="20">
        <v>24474</v>
      </c>
      <c r="CH48" s="20">
        <v>21651</v>
      </c>
      <c r="CI48" s="20">
        <v>18591</v>
      </c>
      <c r="CJ48" s="20">
        <v>14487</v>
      </c>
      <c r="CK48" s="20">
        <v>8676</v>
      </c>
      <c r="CL48" s="20">
        <v>8194</v>
      </c>
      <c r="CM48" s="20">
        <v>8034</v>
      </c>
      <c r="CN48" s="20">
        <v>6587</v>
      </c>
      <c r="CO48" s="20">
        <v>6587</v>
      </c>
      <c r="CP48" s="42">
        <v>5021</v>
      </c>
      <c r="CQ48" s="22">
        <v>5021</v>
      </c>
      <c r="CR48" s="42">
        <v>5021</v>
      </c>
      <c r="CS48" s="20">
        <v>3468</v>
      </c>
      <c r="CT48" s="20">
        <v>3418</v>
      </c>
      <c r="CU48" s="18">
        <v>3418</v>
      </c>
      <c r="CV48" s="20"/>
      <c r="CW48" s="20"/>
      <c r="CX48" s="18"/>
      <c r="CY48" s="22"/>
      <c r="CZ48" s="20"/>
      <c r="DA48" s="20"/>
    </row>
    <row r="49" spans="2:105" ht="18" customHeight="1">
      <c r="B49" s="17" t="s">
        <v>167</v>
      </c>
      <c r="C49" s="19">
        <v>355</v>
      </c>
      <c r="D49" s="22"/>
      <c r="E49" s="22"/>
      <c r="F49" s="22"/>
      <c r="G49" s="22"/>
      <c r="H49" s="22">
        <v>10</v>
      </c>
      <c r="I49" s="22"/>
      <c r="J49" s="45">
        <f t="shared" si="0"/>
        <v>0</v>
      </c>
      <c r="K49" s="45">
        <v>46124</v>
      </c>
      <c r="L49" s="45">
        <v>46124</v>
      </c>
      <c r="M49" s="45">
        <v>46124</v>
      </c>
      <c r="N49" s="45">
        <v>46123</v>
      </c>
      <c r="O49" s="45">
        <v>46090</v>
      </c>
      <c r="P49" s="45">
        <v>46064</v>
      </c>
      <c r="Q49" s="45">
        <v>46064</v>
      </c>
      <c r="R49" s="45">
        <v>46054</v>
      </c>
      <c r="S49" s="45">
        <v>46054</v>
      </c>
      <c r="T49" s="45">
        <v>46054</v>
      </c>
      <c r="U49" s="45">
        <v>46034</v>
      </c>
      <c r="V49" s="45">
        <v>46002</v>
      </c>
      <c r="W49" s="45">
        <v>45906</v>
      </c>
      <c r="X49" s="45">
        <v>45906</v>
      </c>
      <c r="Y49" s="45">
        <v>45906</v>
      </c>
      <c r="Z49" s="45">
        <v>45770</v>
      </c>
      <c r="AA49" s="45">
        <v>45717</v>
      </c>
      <c r="AB49" s="45">
        <v>45368</v>
      </c>
      <c r="AC49" s="45">
        <v>45368</v>
      </c>
      <c r="AD49" s="45">
        <v>45261</v>
      </c>
      <c r="AE49" s="45">
        <v>45026</v>
      </c>
      <c r="AF49" s="45">
        <v>43624</v>
      </c>
      <c r="AG49" s="45">
        <v>43401</v>
      </c>
      <c r="AH49" s="45">
        <v>43185</v>
      </c>
      <c r="AI49" s="45">
        <v>43011</v>
      </c>
      <c r="AJ49" s="45">
        <v>43011</v>
      </c>
      <c r="AK49" s="45">
        <v>42997</v>
      </c>
      <c r="AL49" s="45">
        <v>42962</v>
      </c>
      <c r="AM49" s="45">
        <v>42800</v>
      </c>
      <c r="AN49" s="45">
        <v>41475</v>
      </c>
      <c r="AO49" s="45">
        <v>41272</v>
      </c>
      <c r="AP49" s="45">
        <v>40298</v>
      </c>
      <c r="AQ49" s="45">
        <v>40298</v>
      </c>
      <c r="AR49" s="45">
        <v>40273</v>
      </c>
      <c r="AS49" s="45">
        <v>38804</v>
      </c>
      <c r="AT49" s="45">
        <v>37854</v>
      </c>
      <c r="AU49" s="45">
        <v>36391</v>
      </c>
      <c r="AV49" s="45">
        <v>35269</v>
      </c>
      <c r="AW49" s="45">
        <v>32889</v>
      </c>
      <c r="AX49" s="45">
        <v>32889</v>
      </c>
      <c r="AY49" s="45">
        <v>32805</v>
      </c>
      <c r="AZ49" s="20">
        <v>32719</v>
      </c>
      <c r="BA49" s="20">
        <v>32651</v>
      </c>
      <c r="BB49" s="20">
        <v>30434</v>
      </c>
      <c r="BC49" s="20">
        <v>30330</v>
      </c>
      <c r="BD49" s="20">
        <v>29001</v>
      </c>
      <c r="BE49" s="20">
        <v>29001</v>
      </c>
      <c r="BF49" s="20">
        <v>28332</v>
      </c>
      <c r="BG49" s="20">
        <v>26908</v>
      </c>
      <c r="BH49" s="20">
        <v>26804</v>
      </c>
      <c r="BI49" s="20">
        <v>25492</v>
      </c>
      <c r="BJ49" s="20">
        <v>25055</v>
      </c>
      <c r="BK49" s="20">
        <v>23788</v>
      </c>
      <c r="BL49" s="20">
        <v>23788</v>
      </c>
      <c r="BM49" s="20">
        <v>23369</v>
      </c>
      <c r="BN49" s="20">
        <v>21876</v>
      </c>
      <c r="BO49" s="20">
        <v>21723</v>
      </c>
      <c r="BP49" s="20">
        <v>20907</v>
      </c>
      <c r="BQ49" s="20">
        <v>20284</v>
      </c>
      <c r="BR49" s="20">
        <v>17763</v>
      </c>
      <c r="BS49" s="20">
        <v>17289</v>
      </c>
      <c r="BT49" s="20">
        <v>16069</v>
      </c>
      <c r="BU49" s="20">
        <v>14815</v>
      </c>
      <c r="BV49" s="20">
        <v>13569</v>
      </c>
      <c r="BW49" s="20">
        <v>12526</v>
      </c>
      <c r="BX49" s="20">
        <v>11290</v>
      </c>
      <c r="BY49" s="20">
        <v>11290</v>
      </c>
      <c r="BZ49" s="20">
        <v>10665</v>
      </c>
      <c r="CA49" s="20">
        <v>9945</v>
      </c>
      <c r="CB49" s="20">
        <v>8773</v>
      </c>
      <c r="CC49" s="20">
        <v>7923</v>
      </c>
      <c r="CD49" s="20">
        <v>7139</v>
      </c>
      <c r="CE49" s="20">
        <v>5911</v>
      </c>
      <c r="CF49" s="20">
        <v>5892</v>
      </c>
      <c r="CG49" s="20">
        <v>4627</v>
      </c>
      <c r="CH49" s="20">
        <v>3838</v>
      </c>
      <c r="CI49" s="20">
        <v>3199</v>
      </c>
      <c r="CJ49" s="20">
        <v>2123</v>
      </c>
      <c r="CK49" s="20">
        <v>1002</v>
      </c>
      <c r="CL49" s="20">
        <v>301</v>
      </c>
      <c r="CM49" s="20">
        <v>301</v>
      </c>
      <c r="CN49" s="20">
        <v>301</v>
      </c>
      <c r="CO49" s="20">
        <v>172</v>
      </c>
      <c r="CP49" s="42">
        <v>70</v>
      </c>
      <c r="CQ49" s="22">
        <v>70</v>
      </c>
      <c r="CR49" s="41">
        <v>70</v>
      </c>
      <c r="CS49" s="20"/>
      <c r="CT49" s="20"/>
      <c r="CU49" s="18"/>
      <c r="CV49" s="20"/>
      <c r="CW49" s="20"/>
      <c r="CX49" s="18"/>
      <c r="CY49" s="22"/>
      <c r="CZ49" s="20"/>
      <c r="DA49" s="20"/>
    </row>
    <row r="50" spans="2:105" ht="18" customHeight="1">
      <c r="B50" s="17" t="s">
        <v>140</v>
      </c>
      <c r="C50" s="19">
        <v>356</v>
      </c>
      <c r="D50" s="22">
        <v>3</v>
      </c>
      <c r="E50" s="22">
        <v>3</v>
      </c>
      <c r="F50" s="22"/>
      <c r="G50" s="22">
        <v>1</v>
      </c>
      <c r="H50" s="22">
        <v>252</v>
      </c>
      <c r="I50" s="22"/>
      <c r="J50" s="45">
        <f t="shared" si="0"/>
        <v>0</v>
      </c>
      <c r="K50" s="45">
        <v>59873</v>
      </c>
      <c r="L50" s="45">
        <v>59873</v>
      </c>
      <c r="M50" s="45">
        <v>59873</v>
      </c>
      <c r="N50" s="45">
        <v>59794</v>
      </c>
      <c r="O50" s="45">
        <v>59794</v>
      </c>
      <c r="P50" s="45">
        <v>59677</v>
      </c>
      <c r="Q50" s="45">
        <v>59675</v>
      </c>
      <c r="R50" s="45">
        <v>59529</v>
      </c>
      <c r="S50" s="45">
        <v>59527</v>
      </c>
      <c r="T50" s="45">
        <v>59456</v>
      </c>
      <c r="U50" s="45">
        <v>59436</v>
      </c>
      <c r="V50" s="45">
        <v>59307</v>
      </c>
      <c r="W50" s="45">
        <v>59305</v>
      </c>
      <c r="X50" s="45">
        <v>59299</v>
      </c>
      <c r="Y50" s="45">
        <v>59250</v>
      </c>
      <c r="Z50" s="45">
        <v>59170</v>
      </c>
      <c r="AA50" s="45">
        <v>59063</v>
      </c>
      <c r="AB50" s="45">
        <v>58669</v>
      </c>
      <c r="AC50" s="45">
        <v>58579</v>
      </c>
      <c r="AD50" s="45">
        <v>58481</v>
      </c>
      <c r="AE50" s="45">
        <v>58311</v>
      </c>
      <c r="AF50" s="45">
        <v>58207</v>
      </c>
      <c r="AG50" s="45">
        <v>57546</v>
      </c>
      <c r="AH50" s="45">
        <v>56985</v>
      </c>
      <c r="AI50" s="45">
        <v>56594</v>
      </c>
      <c r="AJ50" s="45">
        <v>56594</v>
      </c>
      <c r="AK50" s="45">
        <v>56142</v>
      </c>
      <c r="AL50" s="45">
        <v>56104</v>
      </c>
      <c r="AM50" s="45">
        <v>55548</v>
      </c>
      <c r="AN50" s="45">
        <v>54805</v>
      </c>
      <c r="AO50" s="45">
        <v>53717</v>
      </c>
      <c r="AP50" s="45">
        <v>52352</v>
      </c>
      <c r="AQ50" s="45">
        <v>52352</v>
      </c>
      <c r="AR50" s="45">
        <v>52199</v>
      </c>
      <c r="AS50" s="45">
        <v>49765</v>
      </c>
      <c r="AT50" s="45">
        <v>48144</v>
      </c>
      <c r="AU50" s="45">
        <v>47927</v>
      </c>
      <c r="AV50" s="45">
        <v>47313</v>
      </c>
      <c r="AW50" s="45">
        <v>45853</v>
      </c>
      <c r="AX50" s="45">
        <v>45853</v>
      </c>
      <c r="AY50" s="45">
        <v>44796</v>
      </c>
      <c r="AZ50" s="20">
        <v>44605</v>
      </c>
      <c r="BA50" s="20">
        <v>44178</v>
      </c>
      <c r="BB50" s="20">
        <v>42378</v>
      </c>
      <c r="BC50" s="20">
        <v>40607</v>
      </c>
      <c r="BD50" s="20">
        <v>39515</v>
      </c>
      <c r="BE50" s="20">
        <v>38398</v>
      </c>
      <c r="BF50" s="20">
        <v>38241</v>
      </c>
      <c r="BG50" s="20">
        <v>36923</v>
      </c>
      <c r="BH50" s="20">
        <v>35274</v>
      </c>
      <c r="BI50" s="20">
        <v>33561</v>
      </c>
      <c r="BJ50" s="20">
        <v>31366</v>
      </c>
      <c r="BK50" s="20">
        <v>28819</v>
      </c>
      <c r="BL50" s="20">
        <v>27965</v>
      </c>
      <c r="BM50" s="20">
        <v>24882</v>
      </c>
      <c r="BN50" s="20">
        <v>24794</v>
      </c>
      <c r="BO50" s="20">
        <v>23283</v>
      </c>
      <c r="BP50" s="20">
        <v>21536</v>
      </c>
      <c r="BQ50" s="20">
        <v>19696</v>
      </c>
      <c r="BR50" s="20">
        <v>17855</v>
      </c>
      <c r="BS50" s="20">
        <v>15889</v>
      </c>
      <c r="BT50" s="20">
        <v>14334</v>
      </c>
      <c r="BU50" s="20">
        <v>13037</v>
      </c>
      <c r="BV50" s="20">
        <v>11285</v>
      </c>
      <c r="BW50" s="20">
        <v>11200</v>
      </c>
      <c r="BX50" s="20">
        <v>8309</v>
      </c>
      <c r="BY50" s="20">
        <v>8309</v>
      </c>
      <c r="BZ50" s="20">
        <v>8309</v>
      </c>
      <c r="CA50" s="20">
        <v>6926</v>
      </c>
      <c r="CB50" s="20">
        <v>5545</v>
      </c>
      <c r="CC50" s="20">
        <v>4228</v>
      </c>
      <c r="CD50" s="20">
        <v>3397</v>
      </c>
      <c r="CE50" s="20">
        <v>2989</v>
      </c>
      <c r="CF50" s="20">
        <v>2495</v>
      </c>
      <c r="CG50" s="20">
        <v>2393</v>
      </c>
      <c r="CH50" s="20">
        <v>2096</v>
      </c>
      <c r="CI50" s="20">
        <v>1854</v>
      </c>
      <c r="CJ50" s="20">
        <v>1256</v>
      </c>
      <c r="CK50" s="20">
        <v>827</v>
      </c>
      <c r="CL50" s="20">
        <v>259</v>
      </c>
      <c r="CM50" s="20">
        <v>259</v>
      </c>
      <c r="CN50" s="20">
        <v>259</v>
      </c>
      <c r="CO50" s="20">
        <v>178</v>
      </c>
      <c r="CP50" s="42">
        <v>81</v>
      </c>
      <c r="CQ50" s="22">
        <v>81</v>
      </c>
      <c r="CR50" s="41">
        <v>81</v>
      </c>
      <c r="CS50" s="20">
        <v>51</v>
      </c>
      <c r="CT50" s="20">
        <v>51</v>
      </c>
      <c r="CU50" s="18">
        <v>51</v>
      </c>
      <c r="CV50" s="20"/>
      <c r="CW50" s="20"/>
      <c r="CX50" s="18"/>
      <c r="CY50" s="22"/>
      <c r="CZ50" s="20"/>
      <c r="DA50" s="20"/>
    </row>
    <row r="51" spans="2:105" ht="18" customHeight="1">
      <c r="B51" s="17" t="s">
        <v>139</v>
      </c>
      <c r="C51" s="19">
        <v>357</v>
      </c>
      <c r="D51" s="22"/>
      <c r="E51" s="22"/>
      <c r="F51" s="22"/>
      <c r="G51" s="22"/>
      <c r="H51" s="22">
        <v>3</v>
      </c>
      <c r="I51" s="22"/>
      <c r="J51" s="45">
        <f t="shared" si="0"/>
        <v>0</v>
      </c>
      <c r="K51" s="45">
        <v>79575</v>
      </c>
      <c r="L51" s="45">
        <v>79575</v>
      </c>
      <c r="M51" s="45">
        <v>79573</v>
      </c>
      <c r="N51" s="45">
        <v>79478</v>
      </c>
      <c r="O51" s="45">
        <v>79302</v>
      </c>
      <c r="P51" s="45">
        <v>79302</v>
      </c>
      <c r="Q51" s="45">
        <v>79168</v>
      </c>
      <c r="R51" s="45">
        <v>79168</v>
      </c>
      <c r="S51" s="45">
        <v>79075</v>
      </c>
      <c r="T51" s="45">
        <v>78267</v>
      </c>
      <c r="U51" s="45">
        <v>78267</v>
      </c>
      <c r="V51" s="45">
        <v>78183</v>
      </c>
      <c r="W51" s="45">
        <v>78183</v>
      </c>
      <c r="X51" s="45">
        <v>78153</v>
      </c>
      <c r="Y51" s="45">
        <v>77838</v>
      </c>
      <c r="Z51" s="45">
        <v>77459</v>
      </c>
      <c r="AA51" s="45">
        <v>77280</v>
      </c>
      <c r="AB51" s="45">
        <v>76887</v>
      </c>
      <c r="AC51" s="45">
        <v>76796</v>
      </c>
      <c r="AD51" s="45">
        <v>76606</v>
      </c>
      <c r="AE51" s="45">
        <v>75720</v>
      </c>
      <c r="AF51" s="45">
        <v>75341</v>
      </c>
      <c r="AG51" s="45">
        <v>74993</v>
      </c>
      <c r="AH51" s="45">
        <v>74835</v>
      </c>
      <c r="AI51" s="45">
        <v>74520</v>
      </c>
      <c r="AJ51" s="45">
        <v>74520</v>
      </c>
      <c r="AK51" s="45">
        <v>74250</v>
      </c>
      <c r="AL51" s="45">
        <v>74250</v>
      </c>
      <c r="AM51" s="45">
        <v>74100</v>
      </c>
      <c r="AN51" s="45">
        <v>73622</v>
      </c>
      <c r="AO51" s="45">
        <v>73246</v>
      </c>
      <c r="AP51" s="45">
        <v>72240</v>
      </c>
      <c r="AQ51" s="45">
        <v>72240</v>
      </c>
      <c r="AR51" s="45">
        <v>71272</v>
      </c>
      <c r="AS51" s="45">
        <v>69170</v>
      </c>
      <c r="AT51" s="45">
        <v>68280</v>
      </c>
      <c r="AU51" s="45">
        <v>66887</v>
      </c>
      <c r="AV51" s="45">
        <v>65264</v>
      </c>
      <c r="AW51" s="45">
        <v>62526</v>
      </c>
      <c r="AX51" s="45">
        <v>62526</v>
      </c>
      <c r="AY51" s="45">
        <v>61018</v>
      </c>
      <c r="AZ51" s="20">
        <v>59088</v>
      </c>
      <c r="BA51" s="20">
        <v>51527</v>
      </c>
      <c r="BB51" s="20">
        <v>50787</v>
      </c>
      <c r="BC51" s="20">
        <v>50491</v>
      </c>
      <c r="BD51" s="20">
        <v>49062</v>
      </c>
      <c r="BE51" s="20">
        <v>49062</v>
      </c>
      <c r="BF51" s="20">
        <v>47584</v>
      </c>
      <c r="BG51" s="20">
        <v>44214</v>
      </c>
      <c r="BH51" s="20">
        <v>40025</v>
      </c>
      <c r="BI51" s="20">
        <v>38858</v>
      </c>
      <c r="BJ51" s="20">
        <v>34606</v>
      </c>
      <c r="BK51" s="20">
        <v>34392</v>
      </c>
      <c r="BL51" s="20">
        <v>32671</v>
      </c>
      <c r="BM51" s="20">
        <v>29681</v>
      </c>
      <c r="BN51" s="20">
        <v>29420</v>
      </c>
      <c r="BO51" s="20">
        <v>26068</v>
      </c>
      <c r="BP51" s="20">
        <v>24802</v>
      </c>
      <c r="BQ51" s="20">
        <v>24472</v>
      </c>
      <c r="BR51" s="20">
        <v>23609</v>
      </c>
      <c r="BS51" s="20">
        <v>18731</v>
      </c>
      <c r="BT51" s="20">
        <v>17589</v>
      </c>
      <c r="BU51" s="20">
        <v>16370</v>
      </c>
      <c r="BV51" s="20">
        <v>16143</v>
      </c>
      <c r="BW51" s="20">
        <v>13685</v>
      </c>
      <c r="BX51" s="20">
        <v>13685</v>
      </c>
      <c r="BY51" s="20">
        <v>12046</v>
      </c>
      <c r="BZ51" s="20">
        <v>11009</v>
      </c>
      <c r="CA51" s="20">
        <v>9828</v>
      </c>
      <c r="CB51" s="20">
        <v>8125</v>
      </c>
      <c r="CC51" s="20">
        <v>7057</v>
      </c>
      <c r="CD51" s="20">
        <v>4051</v>
      </c>
      <c r="CE51" s="20">
        <v>4051</v>
      </c>
      <c r="CF51" s="20">
        <v>4051</v>
      </c>
      <c r="CG51" s="20">
        <v>3252</v>
      </c>
      <c r="CH51" s="20">
        <v>3018</v>
      </c>
      <c r="CI51" s="20">
        <v>2414</v>
      </c>
      <c r="CJ51" s="20">
        <v>1682</v>
      </c>
      <c r="CK51" s="20">
        <v>779</v>
      </c>
      <c r="CL51" s="20">
        <v>401</v>
      </c>
      <c r="CM51" s="20">
        <v>401</v>
      </c>
      <c r="CN51" s="20">
        <v>175</v>
      </c>
      <c r="CO51" s="20">
        <v>23</v>
      </c>
      <c r="CP51" s="42">
        <v>23</v>
      </c>
      <c r="CQ51" s="22">
        <v>23</v>
      </c>
      <c r="CR51" s="41">
        <v>23</v>
      </c>
      <c r="CS51" s="20">
        <v>23</v>
      </c>
      <c r="CT51" s="20">
        <v>23</v>
      </c>
      <c r="CU51" s="18">
        <v>23</v>
      </c>
      <c r="CV51" s="20"/>
      <c r="CW51" s="20"/>
      <c r="CX51" s="18"/>
      <c r="CY51" s="22"/>
      <c r="CZ51" s="20"/>
      <c r="DA51" s="20"/>
    </row>
    <row r="52" spans="2:105" ht="18" customHeight="1">
      <c r="B52" s="17" t="s">
        <v>177</v>
      </c>
      <c r="C52" s="19">
        <v>41215</v>
      </c>
      <c r="D52" s="22">
        <v>1</v>
      </c>
      <c r="E52" s="22"/>
      <c r="F52" s="22"/>
      <c r="G52" s="22">
        <v>1</v>
      </c>
      <c r="H52" s="22">
        <v>35</v>
      </c>
      <c r="I52" s="22"/>
      <c r="J52" s="45">
        <f t="shared" si="0"/>
        <v>0</v>
      </c>
      <c r="K52" s="45">
        <v>906</v>
      </c>
      <c r="L52" s="45">
        <v>906</v>
      </c>
      <c r="M52" s="45">
        <v>906</v>
      </c>
      <c r="N52" s="45">
        <v>906</v>
      </c>
      <c r="O52" s="45">
        <v>906</v>
      </c>
      <c r="P52" s="45">
        <v>906</v>
      </c>
      <c r="Q52" s="45">
        <v>906</v>
      </c>
      <c r="R52" s="45">
        <v>912</v>
      </c>
      <c r="S52" s="45">
        <v>912</v>
      </c>
      <c r="T52" s="45">
        <v>912</v>
      </c>
      <c r="U52" s="45">
        <v>912</v>
      </c>
      <c r="V52" s="45">
        <v>912</v>
      </c>
      <c r="W52" s="45">
        <v>912</v>
      </c>
      <c r="X52" s="45">
        <v>912</v>
      </c>
      <c r="Y52" s="45">
        <v>912</v>
      </c>
      <c r="Z52" s="45">
        <v>912</v>
      </c>
      <c r="AA52" s="45">
        <v>912</v>
      </c>
      <c r="AB52" s="45">
        <v>912</v>
      </c>
      <c r="AC52" s="45">
        <v>912</v>
      </c>
      <c r="AD52" s="45">
        <v>912</v>
      </c>
      <c r="AE52" s="45">
        <v>912</v>
      </c>
      <c r="AF52" s="45">
        <v>912</v>
      </c>
      <c r="AG52" s="45">
        <v>912</v>
      </c>
      <c r="AH52" s="45">
        <v>912</v>
      </c>
      <c r="AI52" s="45">
        <v>912</v>
      </c>
      <c r="AJ52" s="45">
        <v>912</v>
      </c>
      <c r="AK52" s="45">
        <v>912</v>
      </c>
      <c r="AL52" s="45">
        <v>912</v>
      </c>
      <c r="AM52" s="45">
        <v>912</v>
      </c>
      <c r="AN52" s="45">
        <v>912</v>
      </c>
      <c r="AO52" s="45">
        <v>912</v>
      </c>
      <c r="AP52" s="45">
        <v>912</v>
      </c>
      <c r="AQ52" s="45">
        <v>912</v>
      </c>
      <c r="AR52" s="45">
        <v>912</v>
      </c>
      <c r="AS52" s="45">
        <v>912</v>
      </c>
      <c r="AT52" s="45">
        <v>912</v>
      </c>
      <c r="AU52" s="45">
        <v>912</v>
      </c>
      <c r="AV52" s="45">
        <v>912</v>
      </c>
      <c r="AW52" s="45">
        <v>912</v>
      </c>
      <c r="AX52" s="45">
        <v>912</v>
      </c>
      <c r="AY52" s="20">
        <v>912</v>
      </c>
      <c r="AZ52" s="20">
        <v>912</v>
      </c>
      <c r="BA52" s="20">
        <v>912</v>
      </c>
      <c r="BB52" s="20">
        <v>912</v>
      </c>
      <c r="BC52" s="20">
        <v>912</v>
      </c>
      <c r="BD52" s="20">
        <v>912</v>
      </c>
      <c r="BE52" s="20">
        <v>912</v>
      </c>
      <c r="BF52" s="20">
        <v>912</v>
      </c>
      <c r="BG52" s="20">
        <v>837</v>
      </c>
      <c r="BH52" s="20">
        <v>837</v>
      </c>
      <c r="BI52" s="20">
        <v>837</v>
      </c>
      <c r="BJ52" s="20">
        <v>748</v>
      </c>
      <c r="BK52" s="20">
        <v>748</v>
      </c>
      <c r="BL52" s="20">
        <v>748</v>
      </c>
      <c r="BM52" s="20">
        <v>748</v>
      </c>
      <c r="BN52" s="20">
        <v>542</v>
      </c>
      <c r="BO52" s="20">
        <v>542</v>
      </c>
      <c r="BP52" s="20">
        <v>542</v>
      </c>
      <c r="BQ52" s="20">
        <v>469</v>
      </c>
      <c r="BR52" s="20">
        <v>469</v>
      </c>
      <c r="BS52" s="20">
        <v>469</v>
      </c>
      <c r="BT52" s="20">
        <v>469</v>
      </c>
      <c r="BU52" s="20">
        <v>251</v>
      </c>
      <c r="BV52" s="20">
        <v>251</v>
      </c>
      <c r="BW52" s="20">
        <v>251</v>
      </c>
      <c r="BX52" s="20">
        <v>251</v>
      </c>
      <c r="BY52" s="20">
        <v>251</v>
      </c>
      <c r="BZ52" s="20">
        <v>251</v>
      </c>
      <c r="CA52" s="20">
        <v>251</v>
      </c>
      <c r="CB52" s="20">
        <v>81</v>
      </c>
      <c r="CC52" s="20">
        <v>81</v>
      </c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>
        <v>1</v>
      </c>
      <c r="CO52" s="20">
        <v>1</v>
      </c>
      <c r="CP52" s="42">
        <v>1</v>
      </c>
      <c r="CQ52" s="22">
        <v>1</v>
      </c>
      <c r="CR52" s="41">
        <v>1</v>
      </c>
      <c r="CS52" s="20"/>
      <c r="CT52" s="20"/>
      <c r="CU52" s="18"/>
      <c r="CV52" s="20"/>
      <c r="CW52" s="20"/>
      <c r="CX52" s="18"/>
      <c r="CY52" s="22"/>
      <c r="CZ52" s="20"/>
      <c r="DA52" s="20"/>
    </row>
    <row r="53" spans="2:105" ht="15.75" customHeight="1" thickBot="1">
      <c r="B53" s="48" t="s">
        <v>168</v>
      </c>
      <c r="C53" s="103">
        <v>346</v>
      </c>
      <c r="D53" s="32"/>
      <c r="E53" s="32"/>
      <c r="F53" s="32"/>
      <c r="G53" s="32"/>
      <c r="H53" s="32">
        <v>30</v>
      </c>
      <c r="I53" s="24"/>
      <c r="J53" s="74">
        <f t="shared" si="0"/>
        <v>0</v>
      </c>
      <c r="K53" s="74">
        <v>54782</v>
      </c>
      <c r="L53" s="74">
        <v>54782</v>
      </c>
      <c r="M53" s="74">
        <v>54782</v>
      </c>
      <c r="N53" s="74">
        <v>54782</v>
      </c>
      <c r="O53" s="102">
        <v>54782</v>
      </c>
      <c r="P53" s="74">
        <v>54531</v>
      </c>
      <c r="Q53" s="74">
        <v>54531</v>
      </c>
      <c r="R53" s="74">
        <v>54531</v>
      </c>
      <c r="S53" s="74">
        <v>54531</v>
      </c>
      <c r="T53" s="74">
        <v>54531</v>
      </c>
      <c r="U53" s="74">
        <v>54531</v>
      </c>
      <c r="V53" s="74">
        <v>54531</v>
      </c>
      <c r="W53" s="74">
        <v>54531</v>
      </c>
      <c r="X53" s="74">
        <v>54531</v>
      </c>
      <c r="Y53" s="74">
        <v>54531</v>
      </c>
      <c r="Z53" s="74">
        <v>54531</v>
      </c>
      <c r="AA53" s="74">
        <v>54531</v>
      </c>
      <c r="AB53" s="74">
        <v>54528</v>
      </c>
      <c r="AC53" s="74">
        <v>54528</v>
      </c>
      <c r="AD53" s="74">
        <v>54528</v>
      </c>
      <c r="AE53" s="74">
        <v>54528</v>
      </c>
      <c r="AF53" s="74">
        <v>54513</v>
      </c>
      <c r="AG53" s="74">
        <v>54513</v>
      </c>
      <c r="AH53" s="74">
        <v>54493</v>
      </c>
      <c r="AI53" s="74">
        <v>54499</v>
      </c>
      <c r="AJ53" s="74">
        <v>54499</v>
      </c>
      <c r="AK53" s="74">
        <v>54499</v>
      </c>
      <c r="AL53" s="74">
        <v>54499</v>
      </c>
      <c r="AM53" s="74">
        <v>54479</v>
      </c>
      <c r="AN53" s="74">
        <v>54479</v>
      </c>
      <c r="AO53" s="74">
        <v>54462</v>
      </c>
      <c r="AP53" s="74">
        <v>54431</v>
      </c>
      <c r="AQ53" s="74">
        <v>54431</v>
      </c>
      <c r="AR53" s="74">
        <v>54431</v>
      </c>
      <c r="AS53" s="74">
        <v>54427</v>
      </c>
      <c r="AT53" s="74">
        <v>54435</v>
      </c>
      <c r="AU53" s="74">
        <v>54240</v>
      </c>
      <c r="AV53" s="74">
        <v>53817</v>
      </c>
      <c r="AW53" s="74">
        <v>53807</v>
      </c>
      <c r="AX53" s="74">
        <v>53807</v>
      </c>
      <c r="AY53" s="25">
        <v>53807</v>
      </c>
      <c r="AZ53" s="25">
        <v>53794</v>
      </c>
      <c r="BA53" s="25">
        <v>53375</v>
      </c>
      <c r="BB53" s="25">
        <v>53094</v>
      </c>
      <c r="BC53" s="25">
        <v>52159</v>
      </c>
      <c r="BD53" s="25">
        <v>49810</v>
      </c>
      <c r="BE53" s="25">
        <v>49810</v>
      </c>
      <c r="BF53" s="25">
        <v>49810</v>
      </c>
      <c r="BG53" s="25">
        <v>49741</v>
      </c>
      <c r="BH53" s="25">
        <v>48202</v>
      </c>
      <c r="BI53" s="25">
        <v>46430</v>
      </c>
      <c r="BJ53" s="25">
        <v>44943</v>
      </c>
      <c r="BK53" s="25">
        <v>42015</v>
      </c>
      <c r="BL53" s="25">
        <v>42016</v>
      </c>
      <c r="BM53" s="25">
        <v>41135</v>
      </c>
      <c r="BN53" s="25">
        <v>39706</v>
      </c>
      <c r="BO53" s="25">
        <v>37806</v>
      </c>
      <c r="BP53" s="25">
        <v>35937</v>
      </c>
      <c r="BQ53" s="25">
        <v>34273</v>
      </c>
      <c r="BR53" s="25">
        <v>30334</v>
      </c>
      <c r="BS53" s="25">
        <v>30334</v>
      </c>
      <c r="BT53" s="25">
        <v>28467</v>
      </c>
      <c r="BU53" s="25">
        <v>27064</v>
      </c>
      <c r="BV53" s="44">
        <v>25378</v>
      </c>
      <c r="BW53" s="20">
        <v>23938</v>
      </c>
      <c r="BX53" s="20">
        <v>21024</v>
      </c>
      <c r="BY53" s="20">
        <v>21024</v>
      </c>
      <c r="BZ53" s="20">
        <v>21024</v>
      </c>
      <c r="CA53" s="20">
        <v>19358</v>
      </c>
      <c r="CB53" s="20">
        <v>17475</v>
      </c>
      <c r="CC53" s="20">
        <v>13837</v>
      </c>
      <c r="CD53" s="20">
        <v>12232</v>
      </c>
      <c r="CE53" s="20">
        <v>11787</v>
      </c>
      <c r="CF53" s="20">
        <v>11787</v>
      </c>
      <c r="CG53" s="20">
        <v>11932</v>
      </c>
      <c r="CH53" s="20">
        <v>10811</v>
      </c>
      <c r="CI53" s="20">
        <v>9517</v>
      </c>
      <c r="CJ53" s="20">
        <v>7745</v>
      </c>
      <c r="CK53" s="20">
        <v>6248</v>
      </c>
      <c r="CL53" s="20">
        <v>4292</v>
      </c>
      <c r="CM53" s="20">
        <v>4292</v>
      </c>
      <c r="CN53" s="20">
        <v>4292</v>
      </c>
      <c r="CO53" s="20">
        <v>3105</v>
      </c>
      <c r="CP53" s="43">
        <v>391</v>
      </c>
      <c r="CQ53" s="24">
        <v>391</v>
      </c>
      <c r="CR53" s="44">
        <v>391</v>
      </c>
      <c r="CS53" s="25">
        <v>23</v>
      </c>
      <c r="CT53" s="25">
        <v>23</v>
      </c>
      <c r="CU53" s="24">
        <v>23</v>
      </c>
      <c r="CV53" s="25"/>
      <c r="CW53" s="25"/>
      <c r="CX53" s="24"/>
      <c r="CY53" s="32"/>
      <c r="CZ53" s="25"/>
      <c r="DA53" s="25"/>
    </row>
    <row r="54" spans="2:105" ht="15.75" customHeight="1" thickBot="1">
      <c r="B54" s="23"/>
      <c r="C54" s="24"/>
      <c r="D54" s="24">
        <f>SUM(D4:D53)</f>
        <v>849</v>
      </c>
      <c r="E54" s="24">
        <f>SUM(E4:E53)</f>
        <v>71</v>
      </c>
      <c r="F54" s="23">
        <f>SUM(F4:F53)</f>
        <v>72</v>
      </c>
      <c r="G54" s="23">
        <f>SUM(G4:G53)</f>
        <v>1371</v>
      </c>
      <c r="H54" s="23">
        <f>SUM(H4:H53)</f>
        <v>19771</v>
      </c>
      <c r="I54" s="23"/>
      <c r="J54" s="44">
        <f t="shared" ref="J54:CV54" si="1">SUM(J4:J53)</f>
        <v>134</v>
      </c>
      <c r="K54" s="39">
        <f t="shared" ref="K54:BU54" si="2">SUM(K4:K53)</f>
        <v>9937765</v>
      </c>
      <c r="L54" s="39">
        <f t="shared" si="2"/>
        <v>9937631</v>
      </c>
      <c r="M54" s="39">
        <f t="shared" si="2"/>
        <v>9936019</v>
      </c>
      <c r="N54" s="39">
        <f t="shared" si="2"/>
        <v>9917821</v>
      </c>
      <c r="O54" s="39">
        <f t="shared" si="2"/>
        <v>9854051</v>
      </c>
      <c r="P54" s="39">
        <f t="shared" si="2"/>
        <v>9832552</v>
      </c>
      <c r="Q54" s="39">
        <f t="shared" si="2"/>
        <v>9821183</v>
      </c>
      <c r="R54" s="39">
        <f t="shared" si="2"/>
        <v>9810545</v>
      </c>
      <c r="S54" s="39">
        <f t="shared" si="2"/>
        <v>9801888</v>
      </c>
      <c r="T54" s="39">
        <f t="shared" si="2"/>
        <v>9769244</v>
      </c>
      <c r="U54" s="39">
        <f t="shared" si="2"/>
        <v>9747847</v>
      </c>
      <c r="V54" s="39">
        <f t="shared" si="2"/>
        <v>9705434</v>
      </c>
      <c r="W54" s="39">
        <f t="shared" si="2"/>
        <v>9674293</v>
      </c>
      <c r="X54" s="39">
        <f t="shared" si="2"/>
        <v>9652929</v>
      </c>
      <c r="Y54" s="39">
        <f t="shared" si="2"/>
        <v>9644915</v>
      </c>
      <c r="Z54" s="39">
        <f t="shared" si="2"/>
        <v>9630136</v>
      </c>
      <c r="AA54" s="39">
        <f t="shared" si="2"/>
        <v>9603125</v>
      </c>
      <c r="AB54" s="39">
        <f t="shared" si="2"/>
        <v>9511339</v>
      </c>
      <c r="AC54" s="39">
        <f t="shared" si="2"/>
        <v>9466810</v>
      </c>
      <c r="AD54" s="39">
        <f t="shared" si="2"/>
        <v>9434866</v>
      </c>
      <c r="AE54" s="39">
        <f t="shared" si="2"/>
        <v>9374813</v>
      </c>
      <c r="AF54" s="39">
        <f t="shared" si="2"/>
        <v>9317926</v>
      </c>
      <c r="AG54" s="39">
        <f t="shared" si="2"/>
        <v>9237147</v>
      </c>
      <c r="AH54" s="39">
        <f t="shared" si="2"/>
        <v>9176292</v>
      </c>
      <c r="AI54" s="39">
        <f t="shared" si="2"/>
        <v>9097721</v>
      </c>
      <c r="AJ54" s="39">
        <f t="shared" si="2"/>
        <v>9096034</v>
      </c>
      <c r="AK54" s="39">
        <f t="shared" si="2"/>
        <v>9085661</v>
      </c>
      <c r="AL54" s="39">
        <f t="shared" si="2"/>
        <v>9079797</v>
      </c>
      <c r="AM54" s="39">
        <f t="shared" si="2"/>
        <v>8990687</v>
      </c>
      <c r="AN54" s="39">
        <f t="shared" si="2"/>
        <v>8888289</v>
      </c>
      <c r="AO54" s="39">
        <f t="shared" si="2"/>
        <v>8821691</v>
      </c>
      <c r="AP54" s="39">
        <f t="shared" si="2"/>
        <v>8704031</v>
      </c>
      <c r="AQ54" s="39">
        <f t="shared" si="2"/>
        <v>8700036</v>
      </c>
      <c r="AR54" s="39">
        <f t="shared" si="2"/>
        <v>8666195</v>
      </c>
      <c r="AS54" s="39">
        <f t="shared" si="2"/>
        <v>8477531</v>
      </c>
      <c r="AT54" s="39">
        <f t="shared" si="2"/>
        <v>8398734</v>
      </c>
      <c r="AU54" s="39">
        <f t="shared" si="2"/>
        <v>8308704</v>
      </c>
      <c r="AV54" s="39">
        <f t="shared" si="2"/>
        <v>8191322</v>
      </c>
      <c r="AW54" s="39">
        <f t="shared" si="2"/>
        <v>8023878</v>
      </c>
      <c r="AX54" s="39">
        <f t="shared" si="2"/>
        <v>8013581</v>
      </c>
      <c r="AY54" s="39">
        <f t="shared" si="2"/>
        <v>7949694</v>
      </c>
      <c r="AZ54" s="39">
        <f t="shared" si="2"/>
        <v>7858019</v>
      </c>
      <c r="BA54" s="39">
        <f t="shared" si="2"/>
        <v>7693812</v>
      </c>
      <c r="BB54" s="39">
        <f t="shared" si="2"/>
        <v>7584273</v>
      </c>
      <c r="BC54" s="39">
        <f t="shared" si="2"/>
        <v>7435101</v>
      </c>
      <c r="BD54" s="39">
        <f t="shared" si="2"/>
        <v>7228886</v>
      </c>
      <c r="BE54" s="39">
        <f t="shared" si="2"/>
        <v>7183091</v>
      </c>
      <c r="BF54" s="39">
        <f t="shared" si="2"/>
        <v>7145577</v>
      </c>
      <c r="BG54" s="39">
        <f t="shared" si="2"/>
        <v>6953904</v>
      </c>
      <c r="BH54" s="39">
        <f t="shared" si="2"/>
        <v>6772515</v>
      </c>
      <c r="BI54" s="39">
        <f t="shared" si="2"/>
        <v>6574109</v>
      </c>
      <c r="BJ54" s="39">
        <f t="shared" si="2"/>
        <v>6412515</v>
      </c>
      <c r="BK54" s="39">
        <f t="shared" si="2"/>
        <v>6132398</v>
      </c>
      <c r="BL54" s="39">
        <f t="shared" si="2"/>
        <v>6049498</v>
      </c>
      <c r="BM54" s="39">
        <f t="shared" si="2"/>
        <v>5921364</v>
      </c>
      <c r="BN54" s="39">
        <f t="shared" si="2"/>
        <v>5727924</v>
      </c>
      <c r="BO54" s="39">
        <f t="shared" si="2"/>
        <v>5502638</v>
      </c>
      <c r="BP54" s="39">
        <f t="shared" si="2"/>
        <v>5224392</v>
      </c>
      <c r="BQ54" s="39">
        <f t="shared" si="2"/>
        <v>4977124</v>
      </c>
      <c r="BR54" s="39">
        <f t="shared" si="2"/>
        <v>4593370</v>
      </c>
      <c r="BS54" s="39">
        <f t="shared" si="2"/>
        <v>4386126</v>
      </c>
      <c r="BT54" s="39">
        <f t="shared" si="2"/>
        <v>4088627</v>
      </c>
      <c r="BU54" s="39">
        <f t="shared" si="2"/>
        <v>3776947</v>
      </c>
      <c r="BV54" s="39">
        <f t="shared" si="1"/>
        <v>3572770</v>
      </c>
      <c r="BW54" s="39">
        <f t="shared" si="1"/>
        <v>3249163</v>
      </c>
      <c r="BX54" s="39">
        <f t="shared" si="1"/>
        <v>2839485</v>
      </c>
      <c r="BY54" s="39">
        <f t="shared" si="1"/>
        <v>2746241</v>
      </c>
      <c r="BZ54" s="39">
        <f t="shared" si="1"/>
        <v>2618980</v>
      </c>
      <c r="CA54" s="39">
        <f t="shared" si="1"/>
        <v>2384566</v>
      </c>
      <c r="CB54" s="39">
        <f t="shared" si="1"/>
        <v>2040132</v>
      </c>
      <c r="CC54" s="39">
        <f t="shared" si="1"/>
        <v>1747310</v>
      </c>
      <c r="CD54" s="39">
        <f t="shared" si="1"/>
        <v>1461383</v>
      </c>
      <c r="CE54" s="39">
        <f t="shared" si="1"/>
        <v>1372620</v>
      </c>
      <c r="CF54" s="39">
        <f t="shared" si="1"/>
        <v>1279989</v>
      </c>
      <c r="CG54" s="39">
        <f t="shared" si="1"/>
        <v>1173649</v>
      </c>
      <c r="CH54" s="39">
        <f t="shared" si="1"/>
        <v>1019689</v>
      </c>
      <c r="CI54" s="39">
        <f t="shared" si="1"/>
        <v>855594</v>
      </c>
      <c r="CJ54" s="39">
        <f t="shared" si="1"/>
        <v>699681</v>
      </c>
      <c r="CK54" s="39">
        <f t="shared" si="1"/>
        <v>567642</v>
      </c>
      <c r="CL54" s="39">
        <f t="shared" si="1"/>
        <v>414691</v>
      </c>
      <c r="CM54" s="23">
        <f t="shared" si="1"/>
        <v>390255</v>
      </c>
      <c r="CN54" s="44">
        <f t="shared" si="1"/>
        <v>353353</v>
      </c>
      <c r="CO54" s="25">
        <f t="shared" si="1"/>
        <v>321199</v>
      </c>
      <c r="CP54" s="25">
        <f t="shared" si="1"/>
        <v>178974</v>
      </c>
      <c r="CQ54" s="25">
        <f t="shared" si="1"/>
        <v>178963</v>
      </c>
      <c r="CR54" s="25">
        <f t="shared" si="1"/>
        <v>170533</v>
      </c>
      <c r="CS54" s="25">
        <f t="shared" si="1"/>
        <v>86206</v>
      </c>
      <c r="CT54" s="25">
        <f t="shared" si="1"/>
        <v>60687</v>
      </c>
      <c r="CU54" s="24">
        <f t="shared" si="1"/>
        <v>58555</v>
      </c>
      <c r="CV54" s="25">
        <f t="shared" si="1"/>
        <v>31354</v>
      </c>
      <c r="CW54" s="25">
        <f>SUM(CW4:CW47)</f>
        <v>10491</v>
      </c>
      <c r="CX54" s="24">
        <f>SUM(CX4:CX47)</f>
        <v>10277</v>
      </c>
      <c r="CY54" s="24">
        <f>SUM(CY4:CY47)</f>
        <v>8710</v>
      </c>
      <c r="CZ54" s="25">
        <f>SUM(CZ4:CZ47)</f>
        <v>4638</v>
      </c>
      <c r="DA54" s="29">
        <f>SUM(DA4:DA47)</f>
        <v>4300</v>
      </c>
    </row>
    <row r="55" spans="2:105" ht="15" customHeight="1">
      <c r="D55">
        <v>849</v>
      </c>
      <c r="E55">
        <v>71</v>
      </c>
      <c r="F55">
        <v>72</v>
      </c>
      <c r="G55">
        <v>1371</v>
      </c>
      <c r="H55">
        <v>19771</v>
      </c>
      <c r="J55" s="45">
        <f>G55+H55+F55</f>
        <v>21214</v>
      </c>
      <c r="K55" s="22">
        <v>9937765</v>
      </c>
      <c r="L55" s="22">
        <v>9937631</v>
      </c>
      <c r="M55" s="22">
        <v>9936019</v>
      </c>
      <c r="N55" s="22">
        <v>9917821</v>
      </c>
      <c r="O55" s="22">
        <v>9854051</v>
      </c>
      <c r="P55" s="22">
        <v>9832552</v>
      </c>
      <c r="Q55" s="22">
        <v>9821183</v>
      </c>
      <c r="R55" s="22">
        <v>9810545</v>
      </c>
      <c r="S55" s="22">
        <v>9801888</v>
      </c>
      <c r="T55" s="22">
        <v>9769244</v>
      </c>
      <c r="U55" s="22">
        <v>9747847</v>
      </c>
      <c r="V55" s="22">
        <v>9705434</v>
      </c>
      <c r="W55" s="22">
        <v>9674293</v>
      </c>
      <c r="X55" s="22">
        <v>9652929</v>
      </c>
      <c r="Y55" s="22">
        <v>9644915</v>
      </c>
      <c r="Z55" s="22">
        <v>9630136</v>
      </c>
      <c r="AA55" s="22">
        <v>9603125</v>
      </c>
      <c r="AB55" s="22">
        <v>9511339</v>
      </c>
      <c r="AC55" s="22">
        <v>9466810</v>
      </c>
      <c r="AD55" s="22">
        <v>9434866</v>
      </c>
      <c r="AE55" s="22">
        <v>9374813</v>
      </c>
      <c r="AF55" s="22">
        <v>9317926</v>
      </c>
      <c r="AG55" s="22">
        <v>9237147</v>
      </c>
      <c r="AH55" s="22">
        <v>9176292</v>
      </c>
      <c r="AI55" s="22">
        <v>9097721</v>
      </c>
      <c r="AJ55" s="22">
        <v>9096034</v>
      </c>
      <c r="AK55" s="22">
        <v>9085661</v>
      </c>
      <c r="AL55" s="22">
        <v>9079797</v>
      </c>
      <c r="AM55" s="22">
        <v>8990687</v>
      </c>
      <c r="AN55" s="22">
        <v>8888289</v>
      </c>
      <c r="AO55" s="22">
        <v>8821691</v>
      </c>
      <c r="AP55" s="22">
        <v>8704031</v>
      </c>
      <c r="AQ55" s="22">
        <v>8700036</v>
      </c>
      <c r="AR55" s="22">
        <v>8666195</v>
      </c>
      <c r="AS55" s="22">
        <v>8477531</v>
      </c>
      <c r="AT55" s="22">
        <v>8398734</v>
      </c>
      <c r="AU55" s="22">
        <v>8308704</v>
      </c>
      <c r="AV55" s="22">
        <v>8191322</v>
      </c>
      <c r="AW55" s="22">
        <v>8023878</v>
      </c>
      <c r="AX55" s="22">
        <v>8013581</v>
      </c>
      <c r="AY55" s="22">
        <v>7949694</v>
      </c>
      <c r="AZ55" s="22">
        <v>7858019</v>
      </c>
      <c r="BA55" s="22">
        <v>7693750</v>
      </c>
      <c r="BB55" s="22">
        <v>7584273</v>
      </c>
      <c r="BC55" s="22">
        <v>7435101</v>
      </c>
      <c r="BD55" s="22">
        <v>7228886</v>
      </c>
      <c r="BE55" s="22">
        <v>7183091</v>
      </c>
      <c r="BF55" s="22">
        <v>7145577</v>
      </c>
      <c r="BG55" s="22">
        <v>6953904</v>
      </c>
      <c r="BH55" s="22">
        <v>6772515</v>
      </c>
      <c r="BI55" s="22">
        <v>6574109</v>
      </c>
      <c r="BJ55" s="22">
        <v>6412515</v>
      </c>
      <c r="BK55" s="22">
        <v>6132398</v>
      </c>
      <c r="BL55" s="22">
        <v>6049498</v>
      </c>
      <c r="BM55" s="22">
        <v>5921364</v>
      </c>
      <c r="BN55" s="22">
        <v>5727924</v>
      </c>
      <c r="BO55" s="22">
        <v>5502638</v>
      </c>
      <c r="BP55" s="22">
        <v>5224392</v>
      </c>
      <c r="BQ55" s="22">
        <v>4977124</v>
      </c>
      <c r="BR55" s="22">
        <v>4593370</v>
      </c>
      <c r="BS55" s="22">
        <v>4386126</v>
      </c>
      <c r="BT55" s="22">
        <v>4088627</v>
      </c>
      <c r="BU55" s="51">
        <v>3776947</v>
      </c>
      <c r="BV55" s="22">
        <v>3572770</v>
      </c>
      <c r="BW55" s="22">
        <v>3249163</v>
      </c>
      <c r="BX55" s="22">
        <v>2839485</v>
      </c>
      <c r="BY55" s="22">
        <v>2746241</v>
      </c>
      <c r="BZ55" s="22">
        <v>2618980</v>
      </c>
      <c r="CA55" s="22">
        <v>2384566</v>
      </c>
      <c r="CB55" s="22">
        <v>2040132</v>
      </c>
      <c r="CC55" s="22">
        <v>1747310</v>
      </c>
      <c r="CD55" s="22">
        <v>1461383</v>
      </c>
      <c r="CE55" s="22">
        <v>1372620</v>
      </c>
      <c r="CF55">
        <v>1279989</v>
      </c>
      <c r="CG55">
        <v>1173649</v>
      </c>
      <c r="CH55">
        <v>1019689</v>
      </c>
      <c r="CI55">
        <v>855594</v>
      </c>
      <c r="CJ55">
        <v>699681</v>
      </c>
      <c r="CK55">
        <v>567642</v>
      </c>
      <c r="CL55">
        <v>414691</v>
      </c>
      <c r="CM55">
        <v>390255</v>
      </c>
      <c r="CN55">
        <v>353355</v>
      </c>
      <c r="CO55">
        <v>321201</v>
      </c>
      <c r="CR55" s="22"/>
    </row>
    <row r="56" spans="2:105" ht="15" customHeight="1">
      <c r="D56">
        <v>849</v>
      </c>
      <c r="E56">
        <v>71</v>
      </c>
      <c r="F56">
        <v>72</v>
      </c>
      <c r="G56">
        <v>1371</v>
      </c>
      <c r="H56">
        <v>19770</v>
      </c>
      <c r="J56" s="45">
        <v>21213</v>
      </c>
      <c r="K56" s="22">
        <f>K55-J55</f>
        <v>9916551</v>
      </c>
      <c r="L56" s="22">
        <f>L55-J55</f>
        <v>9916417</v>
      </c>
      <c r="M56" s="22">
        <f>M55-J55</f>
        <v>9914805</v>
      </c>
      <c r="N56" s="22">
        <f>N55-J55</f>
        <v>9896607</v>
      </c>
      <c r="O56" s="22">
        <f>O55-J55</f>
        <v>9832837</v>
      </c>
      <c r="P56" s="22">
        <f>P55-J55</f>
        <v>9811338</v>
      </c>
      <c r="Q56" s="22">
        <f>Q55-J55</f>
        <v>9799969</v>
      </c>
      <c r="R56" s="22">
        <f>R55-J55</f>
        <v>9789331</v>
      </c>
      <c r="S56" s="22">
        <f>S55-J55</f>
        <v>9780674</v>
      </c>
      <c r="T56" s="22">
        <f>T55-J55</f>
        <v>9748030</v>
      </c>
      <c r="U56" s="22">
        <f>U55-J55</f>
        <v>9726633</v>
      </c>
      <c r="V56" s="22">
        <f>V55-J55</f>
        <v>9684220</v>
      </c>
      <c r="W56" s="22">
        <f>W55-J55</f>
        <v>9653079</v>
      </c>
      <c r="X56" s="22">
        <f>X55-J55</f>
        <v>9631715</v>
      </c>
      <c r="Y56" s="22">
        <f>Y55-J55</f>
        <v>9623701</v>
      </c>
      <c r="Z56" s="22">
        <f>Z55-J55</f>
        <v>9608922</v>
      </c>
      <c r="AA56" s="22">
        <f>AA55-J55</f>
        <v>9581911</v>
      </c>
      <c r="AB56" s="22">
        <f>AB55-J55</f>
        <v>9490125</v>
      </c>
      <c r="AC56" s="22">
        <f>AC55-J55</f>
        <v>9445596</v>
      </c>
      <c r="AD56" s="22">
        <f>AD55-J55</f>
        <v>9413652</v>
      </c>
      <c r="AE56" s="22">
        <f>AE55-J55</f>
        <v>9353599</v>
      </c>
      <c r="AF56" s="22">
        <f>AF55-J55</f>
        <v>9296712</v>
      </c>
      <c r="AG56" s="22">
        <f>AG55-J55</f>
        <v>9215933</v>
      </c>
      <c r="AH56" s="22">
        <f>AH55-J55</f>
        <v>9155078</v>
      </c>
      <c r="AI56" s="22">
        <f>AI55-J55</f>
        <v>9076507</v>
      </c>
      <c r="AJ56" s="22">
        <f>AJ55-J55</f>
        <v>9074820</v>
      </c>
      <c r="AK56" s="22">
        <f>AK55-J55</f>
        <v>9064447</v>
      </c>
      <c r="AL56" s="22">
        <f>AL55-J55</f>
        <v>9058583</v>
      </c>
      <c r="AM56" s="22">
        <f>AM55-J55</f>
        <v>8969473</v>
      </c>
      <c r="AN56" s="22">
        <f>AN55-J55</f>
        <v>8867075</v>
      </c>
      <c r="AO56" s="22">
        <f>AO55-J55</f>
        <v>8800477</v>
      </c>
      <c r="AP56" s="22">
        <f>AP55-J55</f>
        <v>8682817</v>
      </c>
      <c r="AQ56" s="22">
        <f>AQ55-J55</f>
        <v>8678822</v>
      </c>
      <c r="AR56" s="22">
        <f>AR55-J55</f>
        <v>8644981</v>
      </c>
      <c r="AS56" s="22">
        <f>AS55-J55</f>
        <v>8456317</v>
      </c>
      <c r="AT56" s="22">
        <f>AT55-J55</f>
        <v>8377520</v>
      </c>
      <c r="AU56" s="22">
        <f>AU55-J55</f>
        <v>8287490</v>
      </c>
      <c r="AV56" s="22">
        <f>AV55-J55</f>
        <v>8170108</v>
      </c>
      <c r="AW56" s="22">
        <f>AW55-J55</f>
        <v>8002664</v>
      </c>
      <c r="AX56" s="22">
        <f>AX55-J55</f>
        <v>7992367</v>
      </c>
      <c r="AY56" s="22">
        <f>AY55-J55</f>
        <v>7928480</v>
      </c>
      <c r="AZ56" s="22">
        <f>AZ55-J55</f>
        <v>7836805</v>
      </c>
      <c r="BA56" s="22">
        <f>BA55-J55</f>
        <v>7672536</v>
      </c>
      <c r="BB56" s="22">
        <f>BB55-J55</f>
        <v>7563059</v>
      </c>
      <c r="BC56" s="22">
        <f>BC55-J55</f>
        <v>7413887</v>
      </c>
      <c r="BD56" s="22">
        <f>BD55-J55</f>
        <v>7207672</v>
      </c>
      <c r="BE56" s="22">
        <f>BE55-J55</f>
        <v>7161877</v>
      </c>
      <c r="BF56" s="22">
        <f>BF55-J55</f>
        <v>7124363</v>
      </c>
      <c r="BG56" s="22">
        <f>BG55-J55</f>
        <v>6932690</v>
      </c>
      <c r="BH56" s="22">
        <f>BH55-J55</f>
        <v>6751301</v>
      </c>
      <c r="BI56" s="22">
        <f>BI55-J55</f>
        <v>6552895</v>
      </c>
      <c r="BJ56" s="22">
        <f>BJ55-J55</f>
        <v>6391301</v>
      </c>
      <c r="BK56" s="22">
        <f>BK55-J55</f>
        <v>6111184</v>
      </c>
      <c r="BL56" s="22">
        <f>BL55-J55</f>
        <v>6028284</v>
      </c>
      <c r="BM56" s="22">
        <f>BM55-J55</f>
        <v>5900150</v>
      </c>
      <c r="BN56" s="22">
        <f>BN55-J55</f>
        <v>5706710</v>
      </c>
      <c r="BO56" s="22">
        <f>BO55-J55</f>
        <v>5481424</v>
      </c>
      <c r="BP56" s="22">
        <f>BP55-J55</f>
        <v>5203178</v>
      </c>
      <c r="BQ56">
        <f>BQ55-J55</f>
        <v>4955910</v>
      </c>
      <c r="BR56">
        <f>BR55-J55</f>
        <v>4572156</v>
      </c>
      <c r="BS56">
        <f>BS55-J55</f>
        <v>4364912</v>
      </c>
      <c r="BT56">
        <f>BT55-J55</f>
        <v>4067413</v>
      </c>
      <c r="BU56" s="52">
        <f>BU55-J55</f>
        <v>3755733</v>
      </c>
    </row>
    <row r="57" spans="2:105" ht="15" customHeight="1">
      <c r="D57">
        <v>740</v>
      </c>
      <c r="H57">
        <f>F56+G56+H56</f>
        <v>21213</v>
      </c>
      <c r="J57">
        <f>J55-J56</f>
        <v>1</v>
      </c>
    </row>
    <row r="58" spans="2:105" ht="15" customHeight="1"/>
    <row r="59" spans="2:105" ht="15" customHeight="1"/>
    <row r="60" spans="2:105" ht="15" customHeight="1"/>
    <row r="61" spans="2:105" ht="15" customHeight="1"/>
    <row r="62" spans="2:105" ht="15" customHeight="1"/>
    <row r="63" spans="2:105" ht="15" customHeight="1"/>
    <row r="69" hidden="1"/>
    <row r="77" hidden="1"/>
    <row r="206" spans="3:3">
      <c r="C206" s="1"/>
    </row>
    <row r="213" spans="3:3">
      <c r="C213" s="1"/>
    </row>
    <row r="221" spans="3:3">
      <c r="C221" s="1"/>
    </row>
    <row r="227" spans="3:3">
      <c r="C227" s="1"/>
    </row>
    <row r="233" spans="3:3">
      <c r="C233" s="1"/>
    </row>
    <row r="240" spans="3:3">
      <c r="C240" s="1"/>
    </row>
    <row r="247" spans="3:3">
      <c r="C247" s="1"/>
    </row>
    <row r="255" spans="3:3">
      <c r="C255" s="1"/>
    </row>
    <row r="263" spans="3:3">
      <c r="C263" s="1"/>
    </row>
    <row r="269" spans="3:3">
      <c r="C269" s="1"/>
    </row>
    <row r="275" spans="3:3">
      <c r="C275" s="1"/>
    </row>
  </sheetData>
  <phoneticPr fontId="1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0"/>
  <sheetViews>
    <sheetView tabSelected="1" workbookViewId="0">
      <selection activeCell="F30" sqref="F30"/>
    </sheetView>
  </sheetViews>
  <sheetFormatPr defaultRowHeight="13.5"/>
  <cols>
    <col min="1" max="1" width="4" customWidth="1"/>
    <col min="2" max="2" width="8.75" customWidth="1"/>
    <col min="3" max="3" width="10.625" customWidth="1"/>
  </cols>
  <sheetData>
    <row r="3" spans="2:5">
      <c r="B3" t="s">
        <v>170</v>
      </c>
      <c r="C3" t="s">
        <v>169</v>
      </c>
    </row>
    <row r="4" spans="2:5">
      <c r="B4" s="1">
        <v>41168</v>
      </c>
      <c r="C4">
        <v>4300</v>
      </c>
      <c r="D4">
        <v>1</v>
      </c>
    </row>
    <row r="5" spans="2:5">
      <c r="B5" s="1">
        <v>41169</v>
      </c>
      <c r="C5">
        <v>4638</v>
      </c>
      <c r="D5">
        <v>1</v>
      </c>
      <c r="E5">
        <f t="shared" ref="E5:E13" si="0">C5-C4</f>
        <v>338</v>
      </c>
    </row>
    <row r="6" spans="2:5">
      <c r="B6" s="1">
        <v>41170</v>
      </c>
      <c r="C6">
        <v>8710</v>
      </c>
      <c r="D6">
        <v>1</v>
      </c>
      <c r="E6">
        <f t="shared" si="0"/>
        <v>4072</v>
      </c>
    </row>
    <row r="7" spans="2:5">
      <c r="B7" s="1">
        <v>41171</v>
      </c>
      <c r="C7">
        <v>10277</v>
      </c>
      <c r="D7">
        <v>1</v>
      </c>
      <c r="E7">
        <f t="shared" si="0"/>
        <v>1567</v>
      </c>
    </row>
    <row r="8" spans="2:5">
      <c r="B8" s="1">
        <v>41172</v>
      </c>
      <c r="C8">
        <v>10491</v>
      </c>
      <c r="D8">
        <v>1</v>
      </c>
      <c r="E8">
        <f t="shared" si="0"/>
        <v>214</v>
      </c>
    </row>
    <row r="9" spans="2:5">
      <c r="B9" s="1">
        <v>41173</v>
      </c>
      <c r="C9">
        <v>31354</v>
      </c>
      <c r="D9">
        <v>1</v>
      </c>
      <c r="E9">
        <f t="shared" si="0"/>
        <v>20863</v>
      </c>
    </row>
    <row r="10" spans="2:5">
      <c r="B10" s="1">
        <v>41174</v>
      </c>
      <c r="C10">
        <v>58532</v>
      </c>
      <c r="D10">
        <v>5</v>
      </c>
      <c r="E10">
        <f t="shared" si="0"/>
        <v>27178</v>
      </c>
    </row>
    <row r="11" spans="2:5">
      <c r="B11" s="1">
        <v>41175</v>
      </c>
      <c r="C11">
        <v>60664</v>
      </c>
      <c r="D11">
        <v>5</v>
      </c>
      <c r="E11">
        <f t="shared" si="0"/>
        <v>2132</v>
      </c>
    </row>
    <row r="12" spans="2:5">
      <c r="B12" s="1">
        <v>41176</v>
      </c>
      <c r="C12">
        <v>60664</v>
      </c>
      <c r="D12">
        <v>5</v>
      </c>
      <c r="E12">
        <f t="shared" si="0"/>
        <v>0</v>
      </c>
    </row>
    <row r="13" spans="2:5">
      <c r="B13" s="1">
        <v>41177</v>
      </c>
      <c r="C13">
        <v>86183</v>
      </c>
      <c r="D13">
        <v>15</v>
      </c>
      <c r="E13">
        <f t="shared" si="0"/>
        <v>25519</v>
      </c>
    </row>
    <row r="14" spans="2:5">
      <c r="B14" s="1">
        <v>41178</v>
      </c>
      <c r="C14">
        <v>170533</v>
      </c>
      <c r="D14">
        <v>52</v>
      </c>
      <c r="E14">
        <f t="shared" ref="E14:E24" si="1">C14-C13</f>
        <v>84350</v>
      </c>
    </row>
    <row r="15" spans="2:5">
      <c r="B15" s="1">
        <v>41179</v>
      </c>
      <c r="C15">
        <v>178963</v>
      </c>
      <c r="D15">
        <v>52</v>
      </c>
      <c r="E15">
        <f t="shared" si="1"/>
        <v>8430</v>
      </c>
    </row>
    <row r="16" spans="2:5">
      <c r="B16" s="1">
        <v>41180</v>
      </c>
      <c r="C16">
        <v>178974</v>
      </c>
      <c r="D16">
        <v>52</v>
      </c>
      <c r="E16">
        <f t="shared" si="1"/>
        <v>11</v>
      </c>
    </row>
    <row r="17" spans="2:5">
      <c r="B17" s="1">
        <v>41181</v>
      </c>
      <c r="C17">
        <v>353355</v>
      </c>
      <c r="D17">
        <v>142</v>
      </c>
      <c r="E17">
        <f t="shared" si="1"/>
        <v>174381</v>
      </c>
    </row>
    <row r="18" spans="2:5">
      <c r="B18" s="1">
        <v>41182</v>
      </c>
      <c r="C18">
        <v>390255</v>
      </c>
      <c r="D18">
        <v>143</v>
      </c>
      <c r="E18" s="54">
        <f t="shared" si="1"/>
        <v>36900</v>
      </c>
    </row>
    <row r="19" spans="2:5">
      <c r="B19" s="1">
        <v>41183</v>
      </c>
      <c r="C19">
        <v>414691</v>
      </c>
      <c r="D19">
        <v>145</v>
      </c>
      <c r="E19" s="54">
        <f t="shared" si="1"/>
        <v>24436</v>
      </c>
    </row>
    <row r="20" spans="2:5">
      <c r="B20" s="1">
        <v>41184</v>
      </c>
      <c r="C20">
        <v>567642</v>
      </c>
      <c r="D20">
        <v>309</v>
      </c>
      <c r="E20">
        <f t="shared" si="1"/>
        <v>152951</v>
      </c>
    </row>
    <row r="21" spans="2:5">
      <c r="B21" s="1">
        <v>41185</v>
      </c>
      <c r="C21">
        <v>699681</v>
      </c>
      <c r="D21">
        <v>381</v>
      </c>
      <c r="E21">
        <f t="shared" si="1"/>
        <v>132039</v>
      </c>
    </row>
    <row r="22" spans="2:5">
      <c r="B22" s="1">
        <v>41186</v>
      </c>
      <c r="C22">
        <v>855594</v>
      </c>
      <c r="D22">
        <v>449</v>
      </c>
      <c r="E22">
        <f t="shared" si="1"/>
        <v>155913</v>
      </c>
    </row>
    <row r="23" spans="2:5">
      <c r="B23" s="1">
        <v>41187</v>
      </c>
      <c r="C23">
        <v>1019689</v>
      </c>
      <c r="D23">
        <v>498</v>
      </c>
      <c r="E23">
        <f t="shared" si="1"/>
        <v>164095</v>
      </c>
    </row>
    <row r="24" spans="2:5">
      <c r="B24" s="1">
        <v>41188</v>
      </c>
      <c r="C24">
        <v>1173649</v>
      </c>
      <c r="D24">
        <v>539</v>
      </c>
      <c r="E24">
        <f t="shared" si="1"/>
        <v>153960</v>
      </c>
    </row>
    <row r="25" spans="2:5">
      <c r="B25" s="1">
        <v>41189</v>
      </c>
      <c r="C25">
        <v>1279989</v>
      </c>
      <c r="D25">
        <v>549</v>
      </c>
      <c r="E25" s="54">
        <f t="shared" ref="E25:E30" si="2">C25-C24</f>
        <v>106340</v>
      </c>
    </row>
    <row r="26" spans="2:5">
      <c r="B26" s="1">
        <v>41190</v>
      </c>
      <c r="C26">
        <v>1372620</v>
      </c>
      <c r="D26">
        <v>778</v>
      </c>
      <c r="E26" s="54">
        <f t="shared" si="2"/>
        <v>92631</v>
      </c>
    </row>
    <row r="27" spans="2:5">
      <c r="B27" s="1">
        <v>41191</v>
      </c>
      <c r="C27" s="22">
        <v>1461383</v>
      </c>
      <c r="D27">
        <v>783</v>
      </c>
      <c r="E27" s="54">
        <f t="shared" si="2"/>
        <v>88763</v>
      </c>
    </row>
    <row r="28" spans="2:5">
      <c r="B28" s="1">
        <v>41192</v>
      </c>
      <c r="C28" s="22">
        <v>1747310</v>
      </c>
      <c r="D28">
        <v>1016</v>
      </c>
      <c r="E28">
        <f t="shared" si="2"/>
        <v>285927</v>
      </c>
    </row>
    <row r="29" spans="2:5">
      <c r="B29" s="1">
        <v>41193</v>
      </c>
      <c r="C29" s="22">
        <v>2040132</v>
      </c>
      <c r="D29">
        <v>1621</v>
      </c>
      <c r="E29">
        <f t="shared" si="2"/>
        <v>292822</v>
      </c>
    </row>
    <row r="30" spans="2:5">
      <c r="B30" s="1">
        <v>41194</v>
      </c>
      <c r="C30" s="22">
        <v>2384566</v>
      </c>
      <c r="D30" s="22">
        <v>1811</v>
      </c>
      <c r="E30">
        <f t="shared" si="2"/>
        <v>344434</v>
      </c>
    </row>
    <row r="31" spans="2:5">
      <c r="B31" s="1">
        <v>41195</v>
      </c>
      <c r="C31" s="22">
        <v>2618980</v>
      </c>
      <c r="D31" s="22">
        <v>1906</v>
      </c>
      <c r="E31">
        <f t="shared" ref="E31:E54" si="3">C31-C30</f>
        <v>234414</v>
      </c>
    </row>
    <row r="32" spans="2:5">
      <c r="B32" s="1">
        <v>41196</v>
      </c>
      <c r="C32" s="22">
        <v>2746241</v>
      </c>
      <c r="D32" s="22">
        <v>1940</v>
      </c>
      <c r="E32" s="54">
        <f t="shared" si="3"/>
        <v>127261</v>
      </c>
    </row>
    <row r="33" spans="2:5">
      <c r="B33" s="1">
        <v>41197</v>
      </c>
      <c r="C33" s="22">
        <v>2839485</v>
      </c>
      <c r="D33" s="22">
        <v>2098</v>
      </c>
      <c r="E33" s="54">
        <f t="shared" si="3"/>
        <v>93244</v>
      </c>
    </row>
    <row r="34" spans="2:5">
      <c r="B34" s="1">
        <v>41198</v>
      </c>
      <c r="C34" s="22">
        <v>3249163</v>
      </c>
      <c r="D34" s="22">
        <v>2865</v>
      </c>
      <c r="E34">
        <f t="shared" si="3"/>
        <v>409678</v>
      </c>
    </row>
    <row r="35" spans="2:5">
      <c r="B35" s="1">
        <v>41199</v>
      </c>
      <c r="C35" s="22">
        <v>3572770</v>
      </c>
      <c r="D35">
        <v>3185</v>
      </c>
      <c r="E35">
        <f t="shared" si="3"/>
        <v>323607</v>
      </c>
    </row>
    <row r="36" spans="2:5">
      <c r="B36" s="1">
        <v>41200</v>
      </c>
      <c r="C36" s="50">
        <v>3776947</v>
      </c>
      <c r="D36">
        <v>3484</v>
      </c>
      <c r="E36">
        <f t="shared" si="3"/>
        <v>204177</v>
      </c>
    </row>
    <row r="37" spans="2:5">
      <c r="B37" s="1">
        <v>41201</v>
      </c>
      <c r="C37" s="22">
        <v>4088627</v>
      </c>
      <c r="D37">
        <v>3977</v>
      </c>
      <c r="E37">
        <f t="shared" si="3"/>
        <v>311680</v>
      </c>
    </row>
    <row r="38" spans="2:5">
      <c r="B38" s="1">
        <v>41202</v>
      </c>
      <c r="C38" s="22">
        <v>4386126</v>
      </c>
      <c r="D38">
        <v>4133</v>
      </c>
      <c r="E38">
        <f t="shared" si="3"/>
        <v>297499</v>
      </c>
    </row>
    <row r="39" spans="2:5">
      <c r="B39" s="1">
        <v>41203</v>
      </c>
      <c r="C39" s="22">
        <v>4386126</v>
      </c>
      <c r="D39">
        <v>4133</v>
      </c>
      <c r="E39" s="54">
        <f t="shared" si="3"/>
        <v>0</v>
      </c>
    </row>
    <row r="40" spans="2:5">
      <c r="B40" s="1">
        <v>41204</v>
      </c>
      <c r="C40" s="22">
        <v>4593370</v>
      </c>
      <c r="D40">
        <v>4573</v>
      </c>
      <c r="E40" s="54">
        <f t="shared" si="3"/>
        <v>207244</v>
      </c>
    </row>
    <row r="41" spans="2:5">
      <c r="B41" s="1">
        <v>41205</v>
      </c>
      <c r="C41" s="22">
        <v>4977124</v>
      </c>
      <c r="D41">
        <v>5949</v>
      </c>
      <c r="E41">
        <f t="shared" si="3"/>
        <v>383754</v>
      </c>
    </row>
    <row r="42" spans="2:5">
      <c r="B42" s="1">
        <v>41206</v>
      </c>
      <c r="C42" s="22">
        <v>5224392</v>
      </c>
      <c r="D42">
        <v>6202</v>
      </c>
      <c r="E42">
        <f t="shared" si="3"/>
        <v>247268</v>
      </c>
    </row>
    <row r="43" spans="2:5">
      <c r="B43" s="1">
        <v>41207</v>
      </c>
      <c r="C43" s="22">
        <v>5502638</v>
      </c>
      <c r="D43">
        <v>6690</v>
      </c>
      <c r="E43">
        <f t="shared" si="3"/>
        <v>278246</v>
      </c>
    </row>
    <row r="44" spans="2:5">
      <c r="B44" s="1">
        <v>41208</v>
      </c>
      <c r="C44" s="22">
        <v>5727924</v>
      </c>
      <c r="D44">
        <v>8118</v>
      </c>
      <c r="E44">
        <f t="shared" si="3"/>
        <v>225286</v>
      </c>
    </row>
    <row r="45" spans="2:5">
      <c r="B45" s="1">
        <v>41209</v>
      </c>
      <c r="C45" s="22">
        <v>5921364</v>
      </c>
      <c r="D45">
        <v>8760</v>
      </c>
      <c r="E45">
        <f t="shared" si="3"/>
        <v>193440</v>
      </c>
    </row>
    <row r="46" spans="2:5">
      <c r="B46" s="1">
        <v>41210</v>
      </c>
      <c r="C46" s="22">
        <v>6049498</v>
      </c>
      <c r="D46">
        <v>9155</v>
      </c>
      <c r="E46" s="54">
        <f t="shared" si="3"/>
        <v>128134</v>
      </c>
    </row>
    <row r="47" spans="2:5">
      <c r="B47" s="1">
        <v>41211</v>
      </c>
      <c r="C47" s="22">
        <v>6132398</v>
      </c>
      <c r="D47">
        <v>9255</v>
      </c>
      <c r="E47" s="54">
        <f t="shared" si="3"/>
        <v>82900</v>
      </c>
    </row>
    <row r="48" spans="2:5">
      <c r="B48" s="1">
        <v>41212</v>
      </c>
      <c r="C48" s="22">
        <v>6412515</v>
      </c>
      <c r="D48">
        <v>10145</v>
      </c>
      <c r="E48">
        <f t="shared" si="3"/>
        <v>280117</v>
      </c>
    </row>
    <row r="49" spans="2:6">
      <c r="B49" s="1">
        <v>41213</v>
      </c>
      <c r="C49" s="22">
        <v>6574109</v>
      </c>
      <c r="D49">
        <v>10969</v>
      </c>
      <c r="E49">
        <f t="shared" si="3"/>
        <v>161594</v>
      </c>
    </row>
    <row r="50" spans="2:6">
      <c r="B50" s="1">
        <v>41214</v>
      </c>
      <c r="C50" s="22">
        <v>6772515</v>
      </c>
      <c r="D50">
        <v>11426</v>
      </c>
      <c r="E50">
        <f t="shared" si="3"/>
        <v>198406</v>
      </c>
    </row>
    <row r="51" spans="2:6">
      <c r="B51" s="1">
        <v>41215</v>
      </c>
      <c r="C51" s="22">
        <v>6953904</v>
      </c>
      <c r="D51">
        <v>11837</v>
      </c>
      <c r="E51">
        <f t="shared" si="3"/>
        <v>181389</v>
      </c>
    </row>
    <row r="52" spans="2:6">
      <c r="B52" s="1">
        <v>41216</v>
      </c>
      <c r="C52" s="22">
        <v>7145577</v>
      </c>
      <c r="D52">
        <v>12640</v>
      </c>
      <c r="E52">
        <f t="shared" si="3"/>
        <v>191673</v>
      </c>
    </row>
    <row r="53" spans="2:6">
      <c r="B53" s="1">
        <v>41217</v>
      </c>
      <c r="C53" s="22">
        <v>7183091</v>
      </c>
      <c r="D53" s="22">
        <v>12724</v>
      </c>
      <c r="E53" s="54">
        <f t="shared" si="3"/>
        <v>37514</v>
      </c>
    </row>
    <row r="54" spans="2:6">
      <c r="B54" s="1">
        <v>41218</v>
      </c>
      <c r="C54" s="22">
        <v>7228886</v>
      </c>
      <c r="D54">
        <v>12915</v>
      </c>
      <c r="E54" s="54">
        <f t="shared" si="3"/>
        <v>45795</v>
      </c>
    </row>
    <row r="55" spans="2:6">
      <c r="B55" s="1">
        <v>41219</v>
      </c>
      <c r="C55" s="22">
        <v>7435101</v>
      </c>
      <c r="D55">
        <v>13915</v>
      </c>
      <c r="E55">
        <f>C55-C54</f>
        <v>206215</v>
      </c>
    </row>
    <row r="56" spans="2:6">
      <c r="B56" s="1">
        <v>41220</v>
      </c>
      <c r="C56" s="22">
        <v>7584273</v>
      </c>
      <c r="D56">
        <v>14450</v>
      </c>
      <c r="E56">
        <f t="shared" ref="E56:E110" si="4">C56-C55</f>
        <v>149172</v>
      </c>
    </row>
    <row r="57" spans="2:6">
      <c r="B57" s="1">
        <v>41221</v>
      </c>
      <c r="C57" s="22">
        <v>7693750</v>
      </c>
      <c r="D57">
        <v>14698</v>
      </c>
      <c r="E57">
        <f t="shared" si="4"/>
        <v>109477</v>
      </c>
    </row>
    <row r="58" spans="2:6">
      <c r="B58" s="1">
        <v>41222</v>
      </c>
      <c r="C58" s="22">
        <v>7858019</v>
      </c>
      <c r="D58">
        <v>15191</v>
      </c>
      <c r="E58">
        <f t="shared" si="4"/>
        <v>164269</v>
      </c>
      <c r="F58">
        <f>SUM(E52:E58)</f>
        <v>904115</v>
      </c>
    </row>
    <row r="59" spans="2:6">
      <c r="B59" s="1">
        <v>41223</v>
      </c>
      <c r="C59" s="22">
        <v>7949694</v>
      </c>
      <c r="D59">
        <v>15555</v>
      </c>
      <c r="E59">
        <f t="shared" si="4"/>
        <v>91675</v>
      </c>
    </row>
    <row r="60" spans="2:6">
      <c r="B60" s="1">
        <v>41224</v>
      </c>
      <c r="C60" s="22">
        <v>8013581</v>
      </c>
      <c r="D60">
        <v>15800</v>
      </c>
      <c r="E60">
        <f t="shared" si="4"/>
        <v>63887</v>
      </c>
    </row>
    <row r="61" spans="2:6">
      <c r="B61" s="1">
        <v>41225</v>
      </c>
      <c r="C61" s="22">
        <v>8023878</v>
      </c>
      <c r="D61">
        <v>15810</v>
      </c>
      <c r="E61">
        <f t="shared" si="4"/>
        <v>10297</v>
      </c>
    </row>
    <row r="62" spans="2:6">
      <c r="B62" s="1">
        <v>41226</v>
      </c>
      <c r="C62" s="22">
        <v>8191322</v>
      </c>
      <c r="D62">
        <v>16284</v>
      </c>
      <c r="E62">
        <f t="shared" si="4"/>
        <v>167444</v>
      </c>
    </row>
    <row r="63" spans="2:6">
      <c r="B63" s="1">
        <v>41227</v>
      </c>
      <c r="C63" s="22">
        <v>8308704</v>
      </c>
      <c r="D63">
        <v>17054</v>
      </c>
      <c r="E63">
        <f t="shared" si="4"/>
        <v>117382</v>
      </c>
    </row>
    <row r="64" spans="2:6">
      <c r="B64" s="1">
        <v>41228</v>
      </c>
      <c r="C64" s="22">
        <v>8398734</v>
      </c>
      <c r="D64">
        <v>17640</v>
      </c>
      <c r="E64">
        <f t="shared" si="4"/>
        <v>90030</v>
      </c>
    </row>
    <row r="65" spans="2:6">
      <c r="B65" s="1">
        <v>41229</v>
      </c>
      <c r="C65" s="22">
        <v>8477531</v>
      </c>
      <c r="D65">
        <v>18205</v>
      </c>
      <c r="E65">
        <f t="shared" si="4"/>
        <v>78797</v>
      </c>
      <c r="F65">
        <f>SUM(E59:E65)</f>
        <v>619512</v>
      </c>
    </row>
    <row r="66" spans="2:6">
      <c r="B66" s="1">
        <v>41230</v>
      </c>
      <c r="C66" s="22">
        <v>8666195</v>
      </c>
      <c r="D66">
        <v>18435</v>
      </c>
      <c r="E66">
        <f t="shared" si="4"/>
        <v>188664</v>
      </c>
    </row>
    <row r="67" spans="2:6">
      <c r="B67" s="1">
        <v>41231</v>
      </c>
      <c r="C67" s="22">
        <v>8700036</v>
      </c>
      <c r="D67">
        <v>18581</v>
      </c>
      <c r="E67">
        <f t="shared" si="4"/>
        <v>33841</v>
      </c>
    </row>
    <row r="68" spans="2:6">
      <c r="B68" s="1">
        <v>41232</v>
      </c>
      <c r="C68" s="22">
        <v>8704031</v>
      </c>
      <c r="D68">
        <v>18661</v>
      </c>
      <c r="E68">
        <f t="shared" si="4"/>
        <v>3995</v>
      </c>
    </row>
    <row r="69" spans="2:6">
      <c r="B69" s="1">
        <v>41233</v>
      </c>
      <c r="C69" s="22">
        <v>8821691</v>
      </c>
      <c r="D69">
        <v>19017</v>
      </c>
      <c r="E69">
        <f t="shared" si="4"/>
        <v>117660</v>
      </c>
    </row>
    <row r="70" spans="2:6">
      <c r="B70" s="1">
        <v>41234</v>
      </c>
      <c r="C70" s="22">
        <v>8888289</v>
      </c>
      <c r="D70">
        <v>19220</v>
      </c>
      <c r="E70">
        <f t="shared" si="4"/>
        <v>66598</v>
      </c>
    </row>
    <row r="71" spans="2:6">
      <c r="B71" s="1">
        <v>41235</v>
      </c>
      <c r="C71" s="22">
        <v>8990687</v>
      </c>
      <c r="D71">
        <v>19301</v>
      </c>
      <c r="E71">
        <f t="shared" si="4"/>
        <v>102398</v>
      </c>
    </row>
    <row r="72" spans="2:6">
      <c r="B72" s="1">
        <v>41236</v>
      </c>
      <c r="C72" s="22">
        <v>9079797</v>
      </c>
      <c r="D72">
        <v>19553</v>
      </c>
      <c r="E72">
        <f t="shared" si="4"/>
        <v>89110</v>
      </c>
      <c r="F72">
        <f>SUM(E66:E72)</f>
        <v>602266</v>
      </c>
    </row>
    <row r="73" spans="2:6">
      <c r="B73" s="1">
        <v>41237</v>
      </c>
      <c r="C73" s="22">
        <v>9085661</v>
      </c>
      <c r="D73">
        <v>19667</v>
      </c>
      <c r="E73">
        <f t="shared" si="4"/>
        <v>5864</v>
      </c>
    </row>
    <row r="74" spans="2:6">
      <c r="B74" s="1">
        <v>41238</v>
      </c>
      <c r="C74" s="22">
        <v>9096034</v>
      </c>
      <c r="D74">
        <v>19700</v>
      </c>
      <c r="E74">
        <f t="shared" si="4"/>
        <v>10373</v>
      </c>
    </row>
    <row r="75" spans="2:6">
      <c r="B75" s="1">
        <v>41239</v>
      </c>
      <c r="C75" s="22">
        <v>9097721</v>
      </c>
      <c r="D75">
        <v>19710</v>
      </c>
      <c r="E75">
        <f t="shared" si="4"/>
        <v>1687</v>
      </c>
    </row>
    <row r="76" spans="2:6">
      <c r="B76" s="1">
        <v>41240</v>
      </c>
      <c r="C76" s="22">
        <v>9176292</v>
      </c>
      <c r="D76">
        <v>20007</v>
      </c>
      <c r="E76">
        <f t="shared" si="4"/>
        <v>78571</v>
      </c>
    </row>
    <row r="77" spans="2:6">
      <c r="B77" s="1">
        <v>41241</v>
      </c>
      <c r="C77" s="22">
        <v>9237147</v>
      </c>
      <c r="D77">
        <v>20247</v>
      </c>
      <c r="E77">
        <f t="shared" si="4"/>
        <v>60855</v>
      </c>
    </row>
    <row r="78" spans="2:6">
      <c r="B78" s="1">
        <v>41242</v>
      </c>
      <c r="C78" s="22">
        <v>9317926</v>
      </c>
      <c r="D78">
        <v>20341</v>
      </c>
      <c r="E78">
        <f t="shared" si="4"/>
        <v>80779</v>
      </c>
    </row>
    <row r="79" spans="2:6">
      <c r="B79" s="1">
        <v>41243</v>
      </c>
      <c r="C79" s="22">
        <v>9374813</v>
      </c>
      <c r="D79">
        <v>20380</v>
      </c>
      <c r="E79">
        <f t="shared" si="4"/>
        <v>56887</v>
      </c>
      <c r="F79">
        <f>SUM(E73:E79)</f>
        <v>295016</v>
      </c>
    </row>
    <row r="80" spans="2:6">
      <c r="B80" s="1">
        <v>41244</v>
      </c>
      <c r="C80" s="22">
        <v>9374813</v>
      </c>
      <c r="D80">
        <v>20380</v>
      </c>
      <c r="E80">
        <f t="shared" si="4"/>
        <v>0</v>
      </c>
    </row>
    <row r="81" spans="2:6">
      <c r="B81" s="1">
        <v>41245</v>
      </c>
      <c r="C81" s="22">
        <v>9434866</v>
      </c>
      <c r="D81">
        <v>20499</v>
      </c>
      <c r="E81">
        <f t="shared" si="4"/>
        <v>60053</v>
      </c>
    </row>
    <row r="82" spans="2:6">
      <c r="B82" s="1">
        <v>41246</v>
      </c>
      <c r="C82" s="22">
        <v>9434866</v>
      </c>
      <c r="D82">
        <v>20499</v>
      </c>
      <c r="E82">
        <f t="shared" si="4"/>
        <v>0</v>
      </c>
    </row>
    <row r="83" spans="2:6">
      <c r="B83" s="1">
        <v>41247</v>
      </c>
      <c r="C83" s="22">
        <v>9466810</v>
      </c>
      <c r="D83">
        <v>20610</v>
      </c>
      <c r="E83">
        <f t="shared" si="4"/>
        <v>31944</v>
      </c>
    </row>
    <row r="84" spans="2:6">
      <c r="B84" s="1">
        <v>41248</v>
      </c>
      <c r="C84" s="22">
        <v>9511339</v>
      </c>
      <c r="D84">
        <v>20719</v>
      </c>
      <c r="E84">
        <f t="shared" si="4"/>
        <v>44529</v>
      </c>
    </row>
    <row r="85" spans="2:6">
      <c r="B85" s="1">
        <v>41249</v>
      </c>
      <c r="C85" s="22">
        <v>9603125</v>
      </c>
      <c r="D85">
        <v>20764</v>
      </c>
      <c r="E85">
        <f t="shared" si="4"/>
        <v>91786</v>
      </c>
    </row>
    <row r="86" spans="2:6">
      <c r="B86" s="1">
        <v>41250</v>
      </c>
      <c r="C86" s="22">
        <v>9630136</v>
      </c>
      <c r="D86">
        <v>20854</v>
      </c>
      <c r="E86">
        <f t="shared" si="4"/>
        <v>27011</v>
      </c>
      <c r="F86">
        <f>SUM(E80:E86)</f>
        <v>255323</v>
      </c>
    </row>
    <row r="87" spans="2:6">
      <c r="B87" s="1">
        <v>41251</v>
      </c>
      <c r="C87" s="22">
        <v>9644915</v>
      </c>
      <c r="D87">
        <v>20865</v>
      </c>
      <c r="E87">
        <f t="shared" si="4"/>
        <v>14779</v>
      </c>
    </row>
    <row r="88" spans="2:6">
      <c r="B88" s="1">
        <v>41252</v>
      </c>
      <c r="C88" s="22">
        <v>9652929</v>
      </c>
      <c r="D88">
        <v>20880</v>
      </c>
      <c r="E88">
        <f t="shared" si="4"/>
        <v>8014</v>
      </c>
    </row>
    <row r="89" spans="2:6">
      <c r="B89" s="1">
        <v>41253</v>
      </c>
      <c r="C89" s="22">
        <v>9652929</v>
      </c>
      <c r="D89">
        <v>20880</v>
      </c>
      <c r="E89">
        <f t="shared" si="4"/>
        <v>0</v>
      </c>
    </row>
    <row r="90" spans="2:6">
      <c r="B90" s="1">
        <v>41254</v>
      </c>
      <c r="C90" s="22">
        <v>9674293</v>
      </c>
      <c r="D90">
        <v>20985</v>
      </c>
      <c r="E90">
        <f t="shared" si="4"/>
        <v>21364</v>
      </c>
    </row>
    <row r="91" spans="2:6">
      <c r="B91" s="1">
        <v>41255</v>
      </c>
      <c r="C91" s="22">
        <v>9705434</v>
      </c>
      <c r="D91">
        <v>20941</v>
      </c>
      <c r="E91">
        <f t="shared" si="4"/>
        <v>31141</v>
      </c>
    </row>
    <row r="92" spans="2:6">
      <c r="B92" s="1">
        <v>41256</v>
      </c>
      <c r="C92" s="22">
        <v>9747847</v>
      </c>
      <c r="D92">
        <v>20972</v>
      </c>
      <c r="E92">
        <f t="shared" si="4"/>
        <v>42413</v>
      </c>
    </row>
    <row r="93" spans="2:6">
      <c r="B93" s="1">
        <v>41257</v>
      </c>
      <c r="C93" s="22">
        <v>9769244</v>
      </c>
      <c r="D93">
        <v>21032</v>
      </c>
      <c r="E93">
        <f t="shared" si="4"/>
        <v>21397</v>
      </c>
      <c r="F93">
        <f>SUM(E87:E93)</f>
        <v>139108</v>
      </c>
    </row>
    <row r="94" spans="2:6">
      <c r="B94" s="1">
        <v>41258</v>
      </c>
      <c r="C94" s="22">
        <v>9801888</v>
      </c>
      <c r="D94">
        <v>21038</v>
      </c>
      <c r="E94">
        <f t="shared" si="4"/>
        <v>32644</v>
      </c>
    </row>
    <row r="95" spans="2:6">
      <c r="B95" s="1">
        <v>41259</v>
      </c>
      <c r="C95" s="22">
        <v>9810545</v>
      </c>
      <c r="D95">
        <v>21051</v>
      </c>
      <c r="E95">
        <f t="shared" si="4"/>
        <v>8657</v>
      </c>
    </row>
    <row r="96" spans="2:6">
      <c r="B96" s="1">
        <v>41260</v>
      </c>
      <c r="C96" s="22">
        <v>9810545</v>
      </c>
      <c r="D96">
        <v>21051</v>
      </c>
      <c r="E96">
        <f t="shared" si="4"/>
        <v>0</v>
      </c>
    </row>
    <row r="97" spans="2:5">
      <c r="B97" s="1">
        <v>41261</v>
      </c>
      <c r="C97" s="22">
        <v>9821183</v>
      </c>
      <c r="D97">
        <v>21067</v>
      </c>
      <c r="E97">
        <f t="shared" si="4"/>
        <v>10638</v>
      </c>
    </row>
    <row r="98" spans="2:5">
      <c r="B98" s="1">
        <v>41262</v>
      </c>
      <c r="C98" s="22">
        <v>9832552</v>
      </c>
      <c r="D98">
        <v>21099</v>
      </c>
      <c r="E98">
        <f t="shared" si="4"/>
        <v>11369</v>
      </c>
    </row>
    <row r="99" spans="2:5">
      <c r="B99" s="1">
        <v>41263</v>
      </c>
      <c r="C99" s="22">
        <v>9854051</v>
      </c>
      <c r="D99">
        <v>21160</v>
      </c>
      <c r="E99">
        <f t="shared" si="4"/>
        <v>21499</v>
      </c>
    </row>
    <row r="100" spans="2:5">
      <c r="B100" s="1">
        <v>41264</v>
      </c>
      <c r="C100" s="22">
        <v>9917821</v>
      </c>
      <c r="D100">
        <v>21192</v>
      </c>
      <c r="E100">
        <f t="shared" si="4"/>
        <v>63770</v>
      </c>
    </row>
    <row r="101" spans="2:5">
      <c r="B101" s="1">
        <v>41265</v>
      </c>
      <c r="C101" s="22">
        <v>9936019</v>
      </c>
      <c r="D101">
        <v>21212</v>
      </c>
      <c r="E101">
        <f t="shared" si="4"/>
        <v>18198</v>
      </c>
    </row>
    <row r="102" spans="2:5">
      <c r="B102" s="1">
        <v>41266</v>
      </c>
      <c r="C102" s="22">
        <v>9937631</v>
      </c>
      <c r="D102">
        <v>21213</v>
      </c>
      <c r="E102">
        <f t="shared" si="4"/>
        <v>1612</v>
      </c>
    </row>
    <row r="103" spans="2:5">
      <c r="B103" s="1">
        <v>41267</v>
      </c>
      <c r="C103" s="22">
        <v>9937765</v>
      </c>
      <c r="D103">
        <v>21214</v>
      </c>
      <c r="E103">
        <f t="shared" si="4"/>
        <v>134</v>
      </c>
    </row>
    <row r="104" spans="2:5">
      <c r="B104" s="1">
        <v>41268</v>
      </c>
      <c r="E104">
        <f t="shared" si="4"/>
        <v>-9937765</v>
      </c>
    </row>
    <row r="105" spans="2:5">
      <c r="B105" s="1">
        <v>41269</v>
      </c>
      <c r="E105">
        <f t="shared" si="4"/>
        <v>0</v>
      </c>
    </row>
    <row r="106" spans="2:5">
      <c r="B106" s="1">
        <v>41270</v>
      </c>
      <c r="E106">
        <f t="shared" si="4"/>
        <v>0</v>
      </c>
    </row>
    <row r="107" spans="2:5">
      <c r="B107" s="1">
        <v>41271</v>
      </c>
      <c r="E107">
        <f t="shared" si="4"/>
        <v>0</v>
      </c>
    </row>
    <row r="108" spans="2:5">
      <c r="B108" s="1">
        <v>41272</v>
      </c>
      <c r="E108">
        <f t="shared" si="4"/>
        <v>0</v>
      </c>
    </row>
    <row r="109" spans="2:5">
      <c r="B109" s="1">
        <v>41273</v>
      </c>
      <c r="E109">
        <f t="shared" si="4"/>
        <v>0</v>
      </c>
    </row>
    <row r="110" spans="2:5">
      <c r="B110" s="1">
        <v>41274</v>
      </c>
      <c r="E110">
        <f t="shared" si="4"/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zoomScale="90" zoomScaleNormal="90" workbookViewId="0">
      <selection activeCell="C40" sqref="C40"/>
    </sheetView>
  </sheetViews>
  <sheetFormatPr defaultRowHeight="13.5"/>
  <cols>
    <col min="2" max="2" width="9.25" bestFit="1" customWidth="1"/>
    <col min="3" max="3" width="10" customWidth="1"/>
    <col min="4" max="4" width="12.125" customWidth="1"/>
    <col min="5" max="5" width="6.25" customWidth="1"/>
    <col min="6" max="6" width="8" customWidth="1"/>
    <col min="7" max="7" width="9.125" customWidth="1"/>
    <col min="8" max="9" width="9.25" bestFit="1" customWidth="1"/>
  </cols>
  <sheetData>
    <row r="2" spans="2:9">
      <c r="C2" t="s">
        <v>207</v>
      </c>
    </row>
    <row r="3" spans="2:9" s="2" customFormat="1" ht="27">
      <c r="B3" s="11" t="s">
        <v>187</v>
      </c>
      <c r="C3" s="11" t="s">
        <v>188</v>
      </c>
      <c r="D3" s="11" t="s">
        <v>189</v>
      </c>
      <c r="E3" s="11" t="s">
        <v>193</v>
      </c>
      <c r="F3" s="11" t="s">
        <v>190</v>
      </c>
      <c r="G3" s="11" t="s">
        <v>204</v>
      </c>
      <c r="H3" s="11" t="s">
        <v>191</v>
      </c>
      <c r="I3" s="11" t="s">
        <v>192</v>
      </c>
    </row>
    <row r="4" spans="2:9">
      <c r="B4" s="4">
        <v>41206</v>
      </c>
      <c r="C4" s="3" t="s">
        <v>185</v>
      </c>
      <c r="D4" s="3" t="s">
        <v>186</v>
      </c>
      <c r="E4" s="3">
        <v>1</v>
      </c>
      <c r="F4" s="3">
        <v>110</v>
      </c>
      <c r="G4" s="60" t="s">
        <v>205</v>
      </c>
      <c r="H4" s="4">
        <v>41207</v>
      </c>
      <c r="I4" s="4">
        <v>41211</v>
      </c>
    </row>
    <row r="5" spans="2:9">
      <c r="B5" s="61">
        <v>41214</v>
      </c>
      <c r="C5" s="13" t="s">
        <v>194</v>
      </c>
      <c r="D5" s="13" t="s">
        <v>195</v>
      </c>
      <c r="E5" s="13">
        <v>6</v>
      </c>
      <c r="F5" s="13">
        <v>110</v>
      </c>
      <c r="G5" s="62" t="s">
        <v>206</v>
      </c>
      <c r="H5" s="62" t="s">
        <v>196</v>
      </c>
      <c r="I5" s="62" t="s">
        <v>197</v>
      </c>
    </row>
    <row r="6" spans="2:9">
      <c r="B6" s="64">
        <v>41215</v>
      </c>
      <c r="C6" s="13" t="s">
        <v>198</v>
      </c>
      <c r="D6" s="13" t="s">
        <v>199</v>
      </c>
      <c r="E6" s="13">
        <v>4</v>
      </c>
      <c r="F6" s="65">
        <v>280</v>
      </c>
      <c r="G6" s="62" t="s">
        <v>205</v>
      </c>
      <c r="H6" s="66">
        <v>41218</v>
      </c>
      <c r="I6" s="61">
        <v>41219</v>
      </c>
    </row>
    <row r="7" spans="2:9">
      <c r="B7" s="58">
        <v>41215</v>
      </c>
      <c r="C7" s="5" t="s">
        <v>198</v>
      </c>
      <c r="D7" s="5" t="s">
        <v>199</v>
      </c>
      <c r="E7" s="5">
        <v>2</v>
      </c>
      <c r="F7" s="59">
        <v>270</v>
      </c>
      <c r="G7" s="63" t="s">
        <v>205</v>
      </c>
      <c r="H7" s="67">
        <v>41218</v>
      </c>
      <c r="I7" s="12">
        <v>41219</v>
      </c>
    </row>
    <row r="8" spans="2:9">
      <c r="B8" s="68">
        <v>41215</v>
      </c>
      <c r="C8" s="69" t="s">
        <v>200</v>
      </c>
      <c r="D8" s="69" t="s">
        <v>201</v>
      </c>
      <c r="E8" s="69">
        <v>1</v>
      </c>
      <c r="F8" s="69">
        <v>120</v>
      </c>
      <c r="G8" s="70" t="s">
        <v>205</v>
      </c>
      <c r="H8" s="68">
        <v>41218</v>
      </c>
      <c r="I8" s="68">
        <v>41221</v>
      </c>
    </row>
    <row r="9" spans="2:9">
      <c r="B9" s="64">
        <v>41219</v>
      </c>
      <c r="C9" s="13" t="s">
        <v>194</v>
      </c>
      <c r="D9" s="13" t="s">
        <v>202</v>
      </c>
      <c r="E9" s="13">
        <v>5</v>
      </c>
      <c r="F9" s="65">
        <v>120</v>
      </c>
      <c r="G9" s="62" t="s">
        <v>205</v>
      </c>
      <c r="H9" s="71">
        <v>41220</v>
      </c>
      <c r="I9" s="71">
        <v>41225</v>
      </c>
    </row>
    <row r="10" spans="2:9">
      <c r="B10" s="57">
        <v>41219</v>
      </c>
      <c r="C10" s="69" t="s">
        <v>194</v>
      </c>
      <c r="D10" s="69" t="s">
        <v>202</v>
      </c>
      <c r="E10" s="69">
        <v>12</v>
      </c>
      <c r="F10" s="18">
        <v>110</v>
      </c>
      <c r="G10" s="70" t="s">
        <v>205</v>
      </c>
      <c r="H10" s="72">
        <v>41220</v>
      </c>
      <c r="I10" s="72">
        <v>41225</v>
      </c>
    </row>
    <row r="11" spans="2:9">
      <c r="B11" s="61">
        <v>41220</v>
      </c>
      <c r="C11" s="13" t="s">
        <v>194</v>
      </c>
      <c r="D11" s="13" t="s">
        <v>203</v>
      </c>
      <c r="E11" s="13">
        <v>1</v>
      </c>
      <c r="F11" s="13">
        <v>120</v>
      </c>
      <c r="G11" s="62" t="s">
        <v>206</v>
      </c>
      <c r="H11" s="62" t="s">
        <v>196</v>
      </c>
      <c r="I11" s="62" t="s">
        <v>197</v>
      </c>
    </row>
    <row r="12" spans="2:9">
      <c r="B12" s="68">
        <v>41220</v>
      </c>
      <c r="C12" s="69" t="s">
        <v>194</v>
      </c>
      <c r="D12" s="69" t="s">
        <v>203</v>
      </c>
      <c r="E12" s="69">
        <v>3</v>
      </c>
      <c r="F12" s="69">
        <v>110</v>
      </c>
      <c r="G12" s="70" t="s">
        <v>206</v>
      </c>
      <c r="H12" s="70" t="s">
        <v>196</v>
      </c>
      <c r="I12" s="70" t="s">
        <v>197</v>
      </c>
    </row>
    <row r="13" spans="2:9">
      <c r="B13" s="61">
        <v>41220</v>
      </c>
      <c r="C13" s="13" t="s">
        <v>194</v>
      </c>
      <c r="D13" s="13" t="s">
        <v>208</v>
      </c>
      <c r="E13" s="13">
        <v>1</v>
      </c>
      <c r="F13" s="13">
        <v>140</v>
      </c>
      <c r="G13" s="62" t="s">
        <v>206</v>
      </c>
      <c r="H13" s="62" t="s">
        <v>196</v>
      </c>
      <c r="I13" s="62" t="s">
        <v>197</v>
      </c>
    </row>
    <row r="14" spans="2:9">
      <c r="B14" s="68">
        <v>41220</v>
      </c>
      <c r="C14" s="69" t="s">
        <v>194</v>
      </c>
      <c r="D14" s="69" t="s">
        <v>208</v>
      </c>
      <c r="E14" s="69">
        <v>1</v>
      </c>
      <c r="F14" s="69">
        <v>120</v>
      </c>
      <c r="G14" s="70" t="s">
        <v>206</v>
      </c>
      <c r="H14" s="70" t="s">
        <v>196</v>
      </c>
      <c r="I14" s="70" t="s">
        <v>197</v>
      </c>
    </row>
    <row r="15" spans="2:9">
      <c r="B15" s="12">
        <v>41220</v>
      </c>
      <c r="C15" s="69" t="s">
        <v>194</v>
      </c>
      <c r="D15" s="69" t="s">
        <v>208</v>
      </c>
      <c r="E15" s="5">
        <v>3</v>
      </c>
      <c r="F15" s="5">
        <v>110</v>
      </c>
      <c r="G15" s="63" t="s">
        <v>206</v>
      </c>
      <c r="H15" s="63" t="s">
        <v>196</v>
      </c>
      <c r="I15" s="63" t="s">
        <v>197</v>
      </c>
    </row>
    <row r="16" spans="2:9">
      <c r="B16" s="64">
        <v>41227</v>
      </c>
      <c r="C16" s="75" t="s">
        <v>209</v>
      </c>
      <c r="D16" s="80" t="s">
        <v>210</v>
      </c>
      <c r="E16" s="78">
        <v>2</v>
      </c>
      <c r="F16" s="75">
        <v>360</v>
      </c>
      <c r="G16" s="62" t="s">
        <v>205</v>
      </c>
      <c r="H16" s="71">
        <v>41228</v>
      </c>
      <c r="I16" s="85">
        <v>41232</v>
      </c>
    </row>
    <row r="17" spans="2:9">
      <c r="B17" s="58">
        <v>41227</v>
      </c>
      <c r="C17" s="76" t="s">
        <v>209</v>
      </c>
      <c r="D17" s="81" t="s">
        <v>210</v>
      </c>
      <c r="E17" s="79">
        <v>1</v>
      </c>
      <c r="F17" s="76">
        <v>340</v>
      </c>
      <c r="G17" s="63" t="s">
        <v>205</v>
      </c>
      <c r="H17" s="84">
        <v>41228</v>
      </c>
      <c r="I17" s="86">
        <v>41232</v>
      </c>
    </row>
    <row r="18" spans="2:9">
      <c r="B18" s="82">
        <v>41229</v>
      </c>
      <c r="C18" s="3" t="s">
        <v>194</v>
      </c>
      <c r="D18" s="3" t="s">
        <v>195</v>
      </c>
      <c r="E18" s="83">
        <v>1</v>
      </c>
      <c r="F18" s="77">
        <v>110</v>
      </c>
      <c r="G18" s="60" t="s">
        <v>206</v>
      </c>
      <c r="H18" s="60" t="s">
        <v>180</v>
      </c>
      <c r="I18" s="60" t="s">
        <v>180</v>
      </c>
    </row>
    <row r="19" spans="2:9">
      <c r="B19" s="82">
        <v>41235</v>
      </c>
      <c r="C19" s="3" t="s">
        <v>194</v>
      </c>
      <c r="D19" s="3" t="s">
        <v>214</v>
      </c>
      <c r="E19" s="83">
        <v>1</v>
      </c>
      <c r="F19" s="77">
        <v>110</v>
      </c>
      <c r="G19" s="62" t="s">
        <v>205</v>
      </c>
      <c r="H19" s="71">
        <v>41239</v>
      </c>
      <c r="I19" s="97">
        <v>41242</v>
      </c>
    </row>
    <row r="20" spans="2:9">
      <c r="B20" s="64">
        <v>41235</v>
      </c>
      <c r="C20" s="75" t="s">
        <v>212</v>
      </c>
      <c r="D20" s="75" t="s">
        <v>213</v>
      </c>
      <c r="E20" s="78">
        <v>1</v>
      </c>
      <c r="F20" s="89">
        <v>110</v>
      </c>
      <c r="G20" s="92" t="s">
        <v>205</v>
      </c>
      <c r="H20" s="71">
        <v>41239</v>
      </c>
      <c r="I20" s="85">
        <v>41242</v>
      </c>
    </row>
    <row r="21" spans="2:9">
      <c r="B21" s="57">
        <v>41235</v>
      </c>
      <c r="C21" s="88" t="s">
        <v>212</v>
      </c>
      <c r="D21" s="88" t="s">
        <v>213</v>
      </c>
      <c r="E21" s="87">
        <v>2</v>
      </c>
      <c r="F21" s="90">
        <v>150</v>
      </c>
      <c r="G21" s="93" t="s">
        <v>205</v>
      </c>
      <c r="H21" s="72">
        <v>41239</v>
      </c>
      <c r="I21" s="98">
        <v>41242</v>
      </c>
    </row>
    <row r="22" spans="2:9">
      <c r="B22" s="58">
        <v>41235</v>
      </c>
      <c r="C22" s="88" t="s">
        <v>212</v>
      </c>
      <c r="D22" s="76" t="s">
        <v>213</v>
      </c>
      <c r="E22" s="79">
        <v>2</v>
      </c>
      <c r="F22" s="91">
        <v>160</v>
      </c>
      <c r="G22" s="94" t="s">
        <v>205</v>
      </c>
      <c r="H22" s="84">
        <v>41239</v>
      </c>
      <c r="I22" s="86">
        <v>41242</v>
      </c>
    </row>
    <row r="23" spans="2:9">
      <c r="B23" s="64">
        <v>41236</v>
      </c>
      <c r="C23" s="13" t="s">
        <v>194</v>
      </c>
      <c r="D23" s="78" t="s">
        <v>215</v>
      </c>
      <c r="E23" s="78">
        <v>1</v>
      </c>
      <c r="F23" s="89">
        <v>170</v>
      </c>
      <c r="G23" s="62" t="s">
        <v>206</v>
      </c>
      <c r="H23" s="62" t="s">
        <v>196</v>
      </c>
      <c r="I23" s="62" t="s">
        <v>196</v>
      </c>
    </row>
    <row r="24" spans="2:9">
      <c r="B24" s="58">
        <v>41236</v>
      </c>
      <c r="C24" s="5" t="s">
        <v>194</v>
      </c>
      <c r="D24" s="79" t="s">
        <v>215</v>
      </c>
      <c r="E24" s="79">
        <v>1</v>
      </c>
      <c r="F24" s="91">
        <v>180</v>
      </c>
      <c r="G24" s="63" t="s">
        <v>206</v>
      </c>
      <c r="H24" s="63" t="s">
        <v>196</v>
      </c>
      <c r="I24" s="63" t="s">
        <v>196</v>
      </c>
    </row>
    <row r="25" spans="2:9">
      <c r="B25" s="82">
        <v>41240</v>
      </c>
      <c r="C25" s="77" t="s">
        <v>216</v>
      </c>
      <c r="D25" s="83" t="s">
        <v>217</v>
      </c>
      <c r="E25" s="83">
        <v>1</v>
      </c>
      <c r="F25" s="95">
        <v>140</v>
      </c>
      <c r="G25" s="60" t="s">
        <v>218</v>
      </c>
      <c r="H25" s="96">
        <v>41241</v>
      </c>
      <c r="I25" s="97">
        <v>41247</v>
      </c>
    </row>
    <row r="26" spans="2:9">
      <c r="B26" s="64">
        <v>41243</v>
      </c>
      <c r="C26" s="75" t="s">
        <v>219</v>
      </c>
      <c r="D26" s="13" t="s">
        <v>203</v>
      </c>
      <c r="E26" s="78">
        <v>1</v>
      </c>
      <c r="F26" s="89">
        <v>110</v>
      </c>
      <c r="G26" s="70" t="s">
        <v>206</v>
      </c>
      <c r="H26" s="62" t="s">
        <v>196</v>
      </c>
      <c r="I26" s="62" t="s">
        <v>196</v>
      </c>
    </row>
    <row r="27" spans="2:9">
      <c r="B27" s="57">
        <v>41243</v>
      </c>
      <c r="C27" s="88" t="s">
        <v>219</v>
      </c>
      <c r="D27" s="69" t="s">
        <v>203</v>
      </c>
      <c r="E27" s="87">
        <v>2</v>
      </c>
      <c r="F27" s="90">
        <v>120</v>
      </c>
      <c r="G27" s="70" t="s">
        <v>206</v>
      </c>
      <c r="H27" s="70" t="s">
        <v>196</v>
      </c>
      <c r="I27" s="70" t="s">
        <v>197</v>
      </c>
    </row>
    <row r="28" spans="2:9">
      <c r="B28" s="58">
        <v>41243</v>
      </c>
      <c r="C28" s="76" t="s">
        <v>219</v>
      </c>
      <c r="D28" s="5" t="s">
        <v>203</v>
      </c>
      <c r="E28" s="79">
        <v>1</v>
      </c>
      <c r="F28" s="91">
        <v>130</v>
      </c>
      <c r="G28" s="70" t="s">
        <v>206</v>
      </c>
      <c r="H28" s="63" t="s">
        <v>196</v>
      </c>
      <c r="I28" s="63" t="s">
        <v>196</v>
      </c>
    </row>
    <row r="29" spans="2:9">
      <c r="B29" s="82">
        <v>41243</v>
      </c>
      <c r="C29" s="77" t="s">
        <v>219</v>
      </c>
      <c r="D29" s="3" t="s">
        <v>214</v>
      </c>
      <c r="E29" s="83">
        <v>1</v>
      </c>
      <c r="F29" s="95">
        <v>230</v>
      </c>
      <c r="G29" s="62" t="s">
        <v>221</v>
      </c>
      <c r="H29" s="62" t="s">
        <v>196</v>
      </c>
      <c r="I29" s="62" t="s">
        <v>196</v>
      </c>
    </row>
    <row r="30" spans="2:9">
      <c r="B30" s="64">
        <v>41243</v>
      </c>
      <c r="C30" s="75" t="s">
        <v>222</v>
      </c>
      <c r="D30" s="75" t="s">
        <v>223</v>
      </c>
      <c r="E30" s="78">
        <v>1</v>
      </c>
      <c r="F30" s="89">
        <v>110</v>
      </c>
      <c r="G30" s="62" t="s">
        <v>220</v>
      </c>
      <c r="H30" s="62" t="s">
        <v>196</v>
      </c>
      <c r="I30" s="62" t="s">
        <v>197</v>
      </c>
    </row>
    <row r="31" spans="2:9">
      <c r="B31" s="57">
        <v>41243</v>
      </c>
      <c r="C31" s="88" t="s">
        <v>222</v>
      </c>
      <c r="D31" s="88" t="s">
        <v>223</v>
      </c>
      <c r="E31" s="87">
        <v>2</v>
      </c>
      <c r="F31" s="90">
        <v>120</v>
      </c>
      <c r="G31" s="70" t="s">
        <v>220</v>
      </c>
      <c r="H31" s="70" t="s">
        <v>196</v>
      </c>
      <c r="I31" s="70" t="s">
        <v>197</v>
      </c>
    </row>
    <row r="32" spans="2:9">
      <c r="B32" s="57">
        <v>41243</v>
      </c>
      <c r="C32" s="88" t="s">
        <v>222</v>
      </c>
      <c r="D32" s="88" t="s">
        <v>223</v>
      </c>
      <c r="E32" s="87">
        <v>1</v>
      </c>
      <c r="F32" s="90">
        <v>140</v>
      </c>
      <c r="G32" s="70" t="s">
        <v>220</v>
      </c>
      <c r="H32" s="70" t="s">
        <v>196</v>
      </c>
      <c r="I32" s="70" t="s">
        <v>197</v>
      </c>
    </row>
    <row r="33" spans="2:9">
      <c r="B33" s="57">
        <v>41243</v>
      </c>
      <c r="C33" s="88" t="s">
        <v>222</v>
      </c>
      <c r="D33" s="88" t="s">
        <v>223</v>
      </c>
      <c r="E33" s="87">
        <v>2</v>
      </c>
      <c r="F33" s="90">
        <v>150</v>
      </c>
      <c r="G33" s="70" t="s">
        <v>220</v>
      </c>
      <c r="H33" s="70" t="s">
        <v>196</v>
      </c>
      <c r="I33" s="70" t="s">
        <v>197</v>
      </c>
    </row>
    <row r="34" spans="2:9">
      <c r="B34" s="57">
        <v>41243</v>
      </c>
      <c r="C34" s="88" t="s">
        <v>222</v>
      </c>
      <c r="D34" s="88" t="s">
        <v>223</v>
      </c>
      <c r="E34" s="87">
        <v>2</v>
      </c>
      <c r="F34" s="90">
        <v>160</v>
      </c>
      <c r="G34" s="70" t="s">
        <v>220</v>
      </c>
      <c r="H34" s="70" t="s">
        <v>196</v>
      </c>
      <c r="I34" s="70" t="s">
        <v>197</v>
      </c>
    </row>
    <row r="35" spans="2:9">
      <c r="B35" s="57">
        <v>41243</v>
      </c>
      <c r="C35" s="88" t="s">
        <v>222</v>
      </c>
      <c r="D35" s="88" t="s">
        <v>223</v>
      </c>
      <c r="E35" s="87">
        <v>3</v>
      </c>
      <c r="F35" s="90">
        <v>180</v>
      </c>
      <c r="G35" s="70" t="s">
        <v>220</v>
      </c>
      <c r="H35" s="70" t="s">
        <v>196</v>
      </c>
      <c r="I35" s="70" t="s">
        <v>197</v>
      </c>
    </row>
    <row r="36" spans="2:9">
      <c r="B36" s="58">
        <v>41243</v>
      </c>
      <c r="C36" s="76" t="s">
        <v>222</v>
      </c>
      <c r="D36" s="76" t="s">
        <v>223</v>
      </c>
      <c r="E36" s="79">
        <v>1</v>
      </c>
      <c r="F36" s="91">
        <v>230</v>
      </c>
      <c r="G36" s="63" t="s">
        <v>220</v>
      </c>
      <c r="H36" s="63" t="s">
        <v>196</v>
      </c>
      <c r="I36" s="63" t="s">
        <v>197</v>
      </c>
    </row>
    <row r="37" spans="2:9">
      <c r="B37" s="82">
        <v>41243</v>
      </c>
      <c r="C37" s="77" t="s">
        <v>224</v>
      </c>
      <c r="D37" s="77" t="s">
        <v>225</v>
      </c>
      <c r="E37" s="83">
        <v>1</v>
      </c>
      <c r="F37" s="77">
        <v>110</v>
      </c>
      <c r="G37" s="99" t="s">
        <v>220</v>
      </c>
      <c r="H37" s="60" t="s">
        <v>196</v>
      </c>
      <c r="I37" s="60" t="s">
        <v>197</v>
      </c>
    </row>
    <row r="38" spans="2:9">
      <c r="E38">
        <f>SUM(E4:E37)</f>
        <v>71</v>
      </c>
      <c r="G38" s="56"/>
    </row>
    <row r="39" spans="2:9">
      <c r="G39" s="56"/>
    </row>
    <row r="40" spans="2:9">
      <c r="G40" s="56"/>
    </row>
    <row r="41" spans="2:9">
      <c r="G41" s="56"/>
    </row>
    <row r="42" spans="2:9">
      <c r="G42" s="56"/>
    </row>
    <row r="43" spans="2:9">
      <c r="G43" s="56"/>
    </row>
    <row r="44" spans="2:9">
      <c r="G44" s="56"/>
    </row>
    <row r="45" spans="2:9">
      <c r="G45" s="56"/>
    </row>
    <row r="46" spans="2:9">
      <c r="G46" s="56"/>
    </row>
    <row r="47" spans="2:9">
      <c r="G47" s="56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opLeftCell="A11" workbookViewId="0">
      <selection activeCell="J19" sqref="J19"/>
    </sheetView>
  </sheetViews>
  <sheetFormatPr defaultRowHeight="13.5"/>
  <cols>
    <col min="1" max="1" width="12.875" style="6" customWidth="1"/>
    <col min="2" max="2" width="15" style="6" customWidth="1"/>
    <col min="3" max="3" width="2.375" style="6" customWidth="1"/>
    <col min="4" max="5" width="15" style="6" customWidth="1"/>
    <col min="6" max="6" width="5.5" style="6" customWidth="1"/>
    <col min="7" max="7" width="12.75" style="6" customWidth="1"/>
    <col min="8" max="8" width="15.625" style="6" customWidth="1"/>
    <col min="9" max="256" width="9" style="6"/>
    <col min="257" max="257" width="12.875" style="6" customWidth="1"/>
    <col min="258" max="258" width="15" style="6" customWidth="1"/>
    <col min="259" max="259" width="2.375" style="6" customWidth="1"/>
    <col min="260" max="261" width="15" style="6" customWidth="1"/>
    <col min="262" max="262" width="5.5" style="6" customWidth="1"/>
    <col min="263" max="263" width="12.75" style="6" customWidth="1"/>
    <col min="264" max="264" width="15.625" style="6" customWidth="1"/>
    <col min="265" max="512" width="9" style="6"/>
    <col min="513" max="513" width="12.875" style="6" customWidth="1"/>
    <col min="514" max="514" width="15" style="6" customWidth="1"/>
    <col min="515" max="515" width="2.375" style="6" customWidth="1"/>
    <col min="516" max="517" width="15" style="6" customWidth="1"/>
    <col min="518" max="518" width="5.5" style="6" customWidth="1"/>
    <col min="519" max="519" width="12.75" style="6" customWidth="1"/>
    <col min="520" max="520" width="15.625" style="6" customWidth="1"/>
    <col min="521" max="768" width="9" style="6"/>
    <col min="769" max="769" width="12.875" style="6" customWidth="1"/>
    <col min="770" max="770" width="15" style="6" customWidth="1"/>
    <col min="771" max="771" width="2.375" style="6" customWidth="1"/>
    <col min="772" max="773" width="15" style="6" customWidth="1"/>
    <col min="774" max="774" width="5.5" style="6" customWidth="1"/>
    <col min="775" max="775" width="12.75" style="6" customWidth="1"/>
    <col min="776" max="776" width="15.625" style="6" customWidth="1"/>
    <col min="777" max="1024" width="9" style="6"/>
    <col min="1025" max="1025" width="12.875" style="6" customWidth="1"/>
    <col min="1026" max="1026" width="15" style="6" customWidth="1"/>
    <col min="1027" max="1027" width="2.375" style="6" customWidth="1"/>
    <col min="1028" max="1029" width="15" style="6" customWidth="1"/>
    <col min="1030" max="1030" width="5.5" style="6" customWidth="1"/>
    <col min="1031" max="1031" width="12.75" style="6" customWidth="1"/>
    <col min="1032" max="1032" width="15.625" style="6" customWidth="1"/>
    <col min="1033" max="1280" width="9" style="6"/>
    <col min="1281" max="1281" width="12.875" style="6" customWidth="1"/>
    <col min="1282" max="1282" width="15" style="6" customWidth="1"/>
    <col min="1283" max="1283" width="2.375" style="6" customWidth="1"/>
    <col min="1284" max="1285" width="15" style="6" customWidth="1"/>
    <col min="1286" max="1286" width="5.5" style="6" customWidth="1"/>
    <col min="1287" max="1287" width="12.75" style="6" customWidth="1"/>
    <col min="1288" max="1288" width="15.625" style="6" customWidth="1"/>
    <col min="1289" max="1536" width="9" style="6"/>
    <col min="1537" max="1537" width="12.875" style="6" customWidth="1"/>
    <col min="1538" max="1538" width="15" style="6" customWidth="1"/>
    <col min="1539" max="1539" width="2.375" style="6" customWidth="1"/>
    <col min="1540" max="1541" width="15" style="6" customWidth="1"/>
    <col min="1542" max="1542" width="5.5" style="6" customWidth="1"/>
    <col min="1543" max="1543" width="12.75" style="6" customWidth="1"/>
    <col min="1544" max="1544" width="15.625" style="6" customWidth="1"/>
    <col min="1545" max="1792" width="9" style="6"/>
    <col min="1793" max="1793" width="12.875" style="6" customWidth="1"/>
    <col min="1794" max="1794" width="15" style="6" customWidth="1"/>
    <col min="1795" max="1795" width="2.375" style="6" customWidth="1"/>
    <col min="1796" max="1797" width="15" style="6" customWidth="1"/>
    <col min="1798" max="1798" width="5.5" style="6" customWidth="1"/>
    <col min="1799" max="1799" width="12.75" style="6" customWidth="1"/>
    <col min="1800" max="1800" width="15.625" style="6" customWidth="1"/>
    <col min="1801" max="2048" width="9" style="6"/>
    <col min="2049" max="2049" width="12.875" style="6" customWidth="1"/>
    <col min="2050" max="2050" width="15" style="6" customWidth="1"/>
    <col min="2051" max="2051" width="2.375" style="6" customWidth="1"/>
    <col min="2052" max="2053" width="15" style="6" customWidth="1"/>
    <col min="2054" max="2054" width="5.5" style="6" customWidth="1"/>
    <col min="2055" max="2055" width="12.75" style="6" customWidth="1"/>
    <col min="2056" max="2056" width="15.625" style="6" customWidth="1"/>
    <col min="2057" max="2304" width="9" style="6"/>
    <col min="2305" max="2305" width="12.875" style="6" customWidth="1"/>
    <col min="2306" max="2306" width="15" style="6" customWidth="1"/>
    <col min="2307" max="2307" width="2.375" style="6" customWidth="1"/>
    <col min="2308" max="2309" width="15" style="6" customWidth="1"/>
    <col min="2310" max="2310" width="5.5" style="6" customWidth="1"/>
    <col min="2311" max="2311" width="12.75" style="6" customWidth="1"/>
    <col min="2312" max="2312" width="15.625" style="6" customWidth="1"/>
    <col min="2313" max="2560" width="9" style="6"/>
    <col min="2561" max="2561" width="12.875" style="6" customWidth="1"/>
    <col min="2562" max="2562" width="15" style="6" customWidth="1"/>
    <col min="2563" max="2563" width="2.375" style="6" customWidth="1"/>
    <col min="2564" max="2565" width="15" style="6" customWidth="1"/>
    <col min="2566" max="2566" width="5.5" style="6" customWidth="1"/>
    <col min="2567" max="2567" width="12.75" style="6" customWidth="1"/>
    <col min="2568" max="2568" width="15.625" style="6" customWidth="1"/>
    <col min="2569" max="2816" width="9" style="6"/>
    <col min="2817" max="2817" width="12.875" style="6" customWidth="1"/>
    <col min="2818" max="2818" width="15" style="6" customWidth="1"/>
    <col min="2819" max="2819" width="2.375" style="6" customWidth="1"/>
    <col min="2820" max="2821" width="15" style="6" customWidth="1"/>
    <col min="2822" max="2822" width="5.5" style="6" customWidth="1"/>
    <col min="2823" max="2823" width="12.75" style="6" customWidth="1"/>
    <col min="2824" max="2824" width="15.625" style="6" customWidth="1"/>
    <col min="2825" max="3072" width="9" style="6"/>
    <col min="3073" max="3073" width="12.875" style="6" customWidth="1"/>
    <col min="3074" max="3074" width="15" style="6" customWidth="1"/>
    <col min="3075" max="3075" width="2.375" style="6" customWidth="1"/>
    <col min="3076" max="3077" width="15" style="6" customWidth="1"/>
    <col min="3078" max="3078" width="5.5" style="6" customWidth="1"/>
    <col min="3079" max="3079" width="12.75" style="6" customWidth="1"/>
    <col min="3080" max="3080" width="15.625" style="6" customWidth="1"/>
    <col min="3081" max="3328" width="9" style="6"/>
    <col min="3329" max="3329" width="12.875" style="6" customWidth="1"/>
    <col min="3330" max="3330" width="15" style="6" customWidth="1"/>
    <col min="3331" max="3331" width="2.375" style="6" customWidth="1"/>
    <col min="3332" max="3333" width="15" style="6" customWidth="1"/>
    <col min="3334" max="3334" width="5.5" style="6" customWidth="1"/>
    <col min="3335" max="3335" width="12.75" style="6" customWidth="1"/>
    <col min="3336" max="3336" width="15.625" style="6" customWidth="1"/>
    <col min="3337" max="3584" width="9" style="6"/>
    <col min="3585" max="3585" width="12.875" style="6" customWidth="1"/>
    <col min="3586" max="3586" width="15" style="6" customWidth="1"/>
    <col min="3587" max="3587" width="2.375" style="6" customWidth="1"/>
    <col min="3588" max="3589" width="15" style="6" customWidth="1"/>
    <col min="3590" max="3590" width="5.5" style="6" customWidth="1"/>
    <col min="3591" max="3591" width="12.75" style="6" customWidth="1"/>
    <col min="3592" max="3592" width="15.625" style="6" customWidth="1"/>
    <col min="3593" max="3840" width="9" style="6"/>
    <col min="3841" max="3841" width="12.875" style="6" customWidth="1"/>
    <col min="3842" max="3842" width="15" style="6" customWidth="1"/>
    <col min="3843" max="3843" width="2.375" style="6" customWidth="1"/>
    <col min="3844" max="3845" width="15" style="6" customWidth="1"/>
    <col min="3846" max="3846" width="5.5" style="6" customWidth="1"/>
    <col min="3847" max="3847" width="12.75" style="6" customWidth="1"/>
    <col min="3848" max="3848" width="15.625" style="6" customWidth="1"/>
    <col min="3849" max="4096" width="9" style="6"/>
    <col min="4097" max="4097" width="12.875" style="6" customWidth="1"/>
    <col min="4098" max="4098" width="15" style="6" customWidth="1"/>
    <col min="4099" max="4099" width="2.375" style="6" customWidth="1"/>
    <col min="4100" max="4101" width="15" style="6" customWidth="1"/>
    <col min="4102" max="4102" width="5.5" style="6" customWidth="1"/>
    <col min="4103" max="4103" width="12.75" style="6" customWidth="1"/>
    <col min="4104" max="4104" width="15.625" style="6" customWidth="1"/>
    <col min="4105" max="4352" width="9" style="6"/>
    <col min="4353" max="4353" width="12.875" style="6" customWidth="1"/>
    <col min="4354" max="4354" width="15" style="6" customWidth="1"/>
    <col min="4355" max="4355" width="2.375" style="6" customWidth="1"/>
    <col min="4356" max="4357" width="15" style="6" customWidth="1"/>
    <col min="4358" max="4358" width="5.5" style="6" customWidth="1"/>
    <col min="4359" max="4359" width="12.75" style="6" customWidth="1"/>
    <col min="4360" max="4360" width="15.625" style="6" customWidth="1"/>
    <col min="4361" max="4608" width="9" style="6"/>
    <col min="4609" max="4609" width="12.875" style="6" customWidth="1"/>
    <col min="4610" max="4610" width="15" style="6" customWidth="1"/>
    <col min="4611" max="4611" width="2.375" style="6" customWidth="1"/>
    <col min="4612" max="4613" width="15" style="6" customWidth="1"/>
    <col min="4614" max="4614" width="5.5" style="6" customWidth="1"/>
    <col min="4615" max="4615" width="12.75" style="6" customWidth="1"/>
    <col min="4616" max="4616" width="15.625" style="6" customWidth="1"/>
    <col min="4617" max="4864" width="9" style="6"/>
    <col min="4865" max="4865" width="12.875" style="6" customWidth="1"/>
    <col min="4866" max="4866" width="15" style="6" customWidth="1"/>
    <col min="4867" max="4867" width="2.375" style="6" customWidth="1"/>
    <col min="4868" max="4869" width="15" style="6" customWidth="1"/>
    <col min="4870" max="4870" width="5.5" style="6" customWidth="1"/>
    <col min="4871" max="4871" width="12.75" style="6" customWidth="1"/>
    <col min="4872" max="4872" width="15.625" style="6" customWidth="1"/>
    <col min="4873" max="5120" width="9" style="6"/>
    <col min="5121" max="5121" width="12.875" style="6" customWidth="1"/>
    <col min="5122" max="5122" width="15" style="6" customWidth="1"/>
    <col min="5123" max="5123" width="2.375" style="6" customWidth="1"/>
    <col min="5124" max="5125" width="15" style="6" customWidth="1"/>
    <col min="5126" max="5126" width="5.5" style="6" customWidth="1"/>
    <col min="5127" max="5127" width="12.75" style="6" customWidth="1"/>
    <col min="5128" max="5128" width="15.625" style="6" customWidth="1"/>
    <col min="5129" max="5376" width="9" style="6"/>
    <col min="5377" max="5377" width="12.875" style="6" customWidth="1"/>
    <col min="5378" max="5378" width="15" style="6" customWidth="1"/>
    <col min="5379" max="5379" width="2.375" style="6" customWidth="1"/>
    <col min="5380" max="5381" width="15" style="6" customWidth="1"/>
    <col min="5382" max="5382" width="5.5" style="6" customWidth="1"/>
    <col min="5383" max="5383" width="12.75" style="6" customWidth="1"/>
    <col min="5384" max="5384" width="15.625" style="6" customWidth="1"/>
    <col min="5385" max="5632" width="9" style="6"/>
    <col min="5633" max="5633" width="12.875" style="6" customWidth="1"/>
    <col min="5634" max="5634" width="15" style="6" customWidth="1"/>
    <col min="5635" max="5635" width="2.375" style="6" customWidth="1"/>
    <col min="5636" max="5637" width="15" style="6" customWidth="1"/>
    <col min="5638" max="5638" width="5.5" style="6" customWidth="1"/>
    <col min="5639" max="5639" width="12.75" style="6" customWidth="1"/>
    <col min="5640" max="5640" width="15.625" style="6" customWidth="1"/>
    <col min="5641" max="5888" width="9" style="6"/>
    <col min="5889" max="5889" width="12.875" style="6" customWidth="1"/>
    <col min="5890" max="5890" width="15" style="6" customWidth="1"/>
    <col min="5891" max="5891" width="2.375" style="6" customWidth="1"/>
    <col min="5892" max="5893" width="15" style="6" customWidth="1"/>
    <col min="5894" max="5894" width="5.5" style="6" customWidth="1"/>
    <col min="5895" max="5895" width="12.75" style="6" customWidth="1"/>
    <col min="5896" max="5896" width="15.625" style="6" customWidth="1"/>
    <col min="5897" max="6144" width="9" style="6"/>
    <col min="6145" max="6145" width="12.875" style="6" customWidth="1"/>
    <col min="6146" max="6146" width="15" style="6" customWidth="1"/>
    <col min="6147" max="6147" width="2.375" style="6" customWidth="1"/>
    <col min="6148" max="6149" width="15" style="6" customWidth="1"/>
    <col min="6150" max="6150" width="5.5" style="6" customWidth="1"/>
    <col min="6151" max="6151" width="12.75" style="6" customWidth="1"/>
    <col min="6152" max="6152" width="15.625" style="6" customWidth="1"/>
    <col min="6153" max="6400" width="9" style="6"/>
    <col min="6401" max="6401" width="12.875" style="6" customWidth="1"/>
    <col min="6402" max="6402" width="15" style="6" customWidth="1"/>
    <col min="6403" max="6403" width="2.375" style="6" customWidth="1"/>
    <col min="6404" max="6405" width="15" style="6" customWidth="1"/>
    <col min="6406" max="6406" width="5.5" style="6" customWidth="1"/>
    <col min="6407" max="6407" width="12.75" style="6" customWidth="1"/>
    <col min="6408" max="6408" width="15.625" style="6" customWidth="1"/>
    <col min="6409" max="6656" width="9" style="6"/>
    <col min="6657" max="6657" width="12.875" style="6" customWidth="1"/>
    <col min="6658" max="6658" width="15" style="6" customWidth="1"/>
    <col min="6659" max="6659" width="2.375" style="6" customWidth="1"/>
    <col min="6660" max="6661" width="15" style="6" customWidth="1"/>
    <col min="6662" max="6662" width="5.5" style="6" customWidth="1"/>
    <col min="6663" max="6663" width="12.75" style="6" customWidth="1"/>
    <col min="6664" max="6664" width="15.625" style="6" customWidth="1"/>
    <col min="6665" max="6912" width="9" style="6"/>
    <col min="6913" max="6913" width="12.875" style="6" customWidth="1"/>
    <col min="6914" max="6914" width="15" style="6" customWidth="1"/>
    <col min="6915" max="6915" width="2.375" style="6" customWidth="1"/>
    <col min="6916" max="6917" width="15" style="6" customWidth="1"/>
    <col min="6918" max="6918" width="5.5" style="6" customWidth="1"/>
    <col min="6919" max="6919" width="12.75" style="6" customWidth="1"/>
    <col min="6920" max="6920" width="15.625" style="6" customWidth="1"/>
    <col min="6921" max="7168" width="9" style="6"/>
    <col min="7169" max="7169" width="12.875" style="6" customWidth="1"/>
    <col min="7170" max="7170" width="15" style="6" customWidth="1"/>
    <col min="7171" max="7171" width="2.375" style="6" customWidth="1"/>
    <col min="7172" max="7173" width="15" style="6" customWidth="1"/>
    <col min="7174" max="7174" width="5.5" style="6" customWidth="1"/>
    <col min="7175" max="7175" width="12.75" style="6" customWidth="1"/>
    <col min="7176" max="7176" width="15.625" style="6" customWidth="1"/>
    <col min="7177" max="7424" width="9" style="6"/>
    <col min="7425" max="7425" width="12.875" style="6" customWidth="1"/>
    <col min="7426" max="7426" width="15" style="6" customWidth="1"/>
    <col min="7427" max="7427" width="2.375" style="6" customWidth="1"/>
    <col min="7428" max="7429" width="15" style="6" customWidth="1"/>
    <col min="7430" max="7430" width="5.5" style="6" customWidth="1"/>
    <col min="7431" max="7431" width="12.75" style="6" customWidth="1"/>
    <col min="7432" max="7432" width="15.625" style="6" customWidth="1"/>
    <col min="7433" max="7680" width="9" style="6"/>
    <col min="7681" max="7681" width="12.875" style="6" customWidth="1"/>
    <col min="7682" max="7682" width="15" style="6" customWidth="1"/>
    <col min="7683" max="7683" width="2.375" style="6" customWidth="1"/>
    <col min="7684" max="7685" width="15" style="6" customWidth="1"/>
    <col min="7686" max="7686" width="5.5" style="6" customWidth="1"/>
    <col min="7687" max="7687" width="12.75" style="6" customWidth="1"/>
    <col min="7688" max="7688" width="15.625" style="6" customWidth="1"/>
    <col min="7689" max="7936" width="9" style="6"/>
    <col min="7937" max="7937" width="12.875" style="6" customWidth="1"/>
    <col min="7938" max="7938" width="15" style="6" customWidth="1"/>
    <col min="7939" max="7939" width="2.375" style="6" customWidth="1"/>
    <col min="7940" max="7941" width="15" style="6" customWidth="1"/>
    <col min="7942" max="7942" width="5.5" style="6" customWidth="1"/>
    <col min="7943" max="7943" width="12.75" style="6" customWidth="1"/>
    <col min="7944" max="7944" width="15.625" style="6" customWidth="1"/>
    <col min="7945" max="8192" width="9" style="6"/>
    <col min="8193" max="8193" width="12.875" style="6" customWidth="1"/>
    <col min="8194" max="8194" width="15" style="6" customWidth="1"/>
    <col min="8195" max="8195" width="2.375" style="6" customWidth="1"/>
    <col min="8196" max="8197" width="15" style="6" customWidth="1"/>
    <col min="8198" max="8198" width="5.5" style="6" customWidth="1"/>
    <col min="8199" max="8199" width="12.75" style="6" customWidth="1"/>
    <col min="8200" max="8200" width="15.625" style="6" customWidth="1"/>
    <col min="8201" max="8448" width="9" style="6"/>
    <col min="8449" max="8449" width="12.875" style="6" customWidth="1"/>
    <col min="8450" max="8450" width="15" style="6" customWidth="1"/>
    <col min="8451" max="8451" width="2.375" style="6" customWidth="1"/>
    <col min="8452" max="8453" width="15" style="6" customWidth="1"/>
    <col min="8454" max="8454" width="5.5" style="6" customWidth="1"/>
    <col min="8455" max="8455" width="12.75" style="6" customWidth="1"/>
    <col min="8456" max="8456" width="15.625" style="6" customWidth="1"/>
    <col min="8457" max="8704" width="9" style="6"/>
    <col min="8705" max="8705" width="12.875" style="6" customWidth="1"/>
    <col min="8706" max="8706" width="15" style="6" customWidth="1"/>
    <col min="8707" max="8707" width="2.375" style="6" customWidth="1"/>
    <col min="8708" max="8709" width="15" style="6" customWidth="1"/>
    <col min="8710" max="8710" width="5.5" style="6" customWidth="1"/>
    <col min="8711" max="8711" width="12.75" style="6" customWidth="1"/>
    <col min="8712" max="8712" width="15.625" style="6" customWidth="1"/>
    <col min="8713" max="8960" width="9" style="6"/>
    <col min="8961" max="8961" width="12.875" style="6" customWidth="1"/>
    <col min="8962" max="8962" width="15" style="6" customWidth="1"/>
    <col min="8963" max="8963" width="2.375" style="6" customWidth="1"/>
    <col min="8964" max="8965" width="15" style="6" customWidth="1"/>
    <col min="8966" max="8966" width="5.5" style="6" customWidth="1"/>
    <col min="8967" max="8967" width="12.75" style="6" customWidth="1"/>
    <col min="8968" max="8968" width="15.625" style="6" customWidth="1"/>
    <col min="8969" max="9216" width="9" style="6"/>
    <col min="9217" max="9217" width="12.875" style="6" customWidth="1"/>
    <col min="9218" max="9218" width="15" style="6" customWidth="1"/>
    <col min="9219" max="9219" width="2.375" style="6" customWidth="1"/>
    <col min="9220" max="9221" width="15" style="6" customWidth="1"/>
    <col min="9222" max="9222" width="5.5" style="6" customWidth="1"/>
    <col min="9223" max="9223" width="12.75" style="6" customWidth="1"/>
    <col min="9224" max="9224" width="15.625" style="6" customWidth="1"/>
    <col min="9225" max="9472" width="9" style="6"/>
    <col min="9473" max="9473" width="12.875" style="6" customWidth="1"/>
    <col min="9474" max="9474" width="15" style="6" customWidth="1"/>
    <col min="9475" max="9475" width="2.375" style="6" customWidth="1"/>
    <col min="9476" max="9477" width="15" style="6" customWidth="1"/>
    <col min="9478" max="9478" width="5.5" style="6" customWidth="1"/>
    <col min="9479" max="9479" width="12.75" style="6" customWidth="1"/>
    <col min="9480" max="9480" width="15.625" style="6" customWidth="1"/>
    <col min="9481" max="9728" width="9" style="6"/>
    <col min="9729" max="9729" width="12.875" style="6" customWidth="1"/>
    <col min="9730" max="9730" width="15" style="6" customWidth="1"/>
    <col min="9731" max="9731" width="2.375" style="6" customWidth="1"/>
    <col min="9732" max="9733" width="15" style="6" customWidth="1"/>
    <col min="9734" max="9734" width="5.5" style="6" customWidth="1"/>
    <col min="9735" max="9735" width="12.75" style="6" customWidth="1"/>
    <col min="9736" max="9736" width="15.625" style="6" customWidth="1"/>
    <col min="9737" max="9984" width="9" style="6"/>
    <col min="9985" max="9985" width="12.875" style="6" customWidth="1"/>
    <col min="9986" max="9986" width="15" style="6" customWidth="1"/>
    <col min="9987" max="9987" width="2.375" style="6" customWidth="1"/>
    <col min="9988" max="9989" width="15" style="6" customWidth="1"/>
    <col min="9990" max="9990" width="5.5" style="6" customWidth="1"/>
    <col min="9991" max="9991" width="12.75" style="6" customWidth="1"/>
    <col min="9992" max="9992" width="15.625" style="6" customWidth="1"/>
    <col min="9993" max="10240" width="9" style="6"/>
    <col min="10241" max="10241" width="12.875" style="6" customWidth="1"/>
    <col min="10242" max="10242" width="15" style="6" customWidth="1"/>
    <col min="10243" max="10243" width="2.375" style="6" customWidth="1"/>
    <col min="10244" max="10245" width="15" style="6" customWidth="1"/>
    <col min="10246" max="10246" width="5.5" style="6" customWidth="1"/>
    <col min="10247" max="10247" width="12.75" style="6" customWidth="1"/>
    <col min="10248" max="10248" width="15.625" style="6" customWidth="1"/>
    <col min="10249" max="10496" width="9" style="6"/>
    <col min="10497" max="10497" width="12.875" style="6" customWidth="1"/>
    <col min="10498" max="10498" width="15" style="6" customWidth="1"/>
    <col min="10499" max="10499" width="2.375" style="6" customWidth="1"/>
    <col min="10500" max="10501" width="15" style="6" customWidth="1"/>
    <col min="10502" max="10502" width="5.5" style="6" customWidth="1"/>
    <col min="10503" max="10503" width="12.75" style="6" customWidth="1"/>
    <col min="10504" max="10504" width="15.625" style="6" customWidth="1"/>
    <col min="10505" max="10752" width="9" style="6"/>
    <col min="10753" max="10753" width="12.875" style="6" customWidth="1"/>
    <col min="10754" max="10754" width="15" style="6" customWidth="1"/>
    <col min="10755" max="10755" width="2.375" style="6" customWidth="1"/>
    <col min="10756" max="10757" width="15" style="6" customWidth="1"/>
    <col min="10758" max="10758" width="5.5" style="6" customWidth="1"/>
    <col min="10759" max="10759" width="12.75" style="6" customWidth="1"/>
    <col min="10760" max="10760" width="15.625" style="6" customWidth="1"/>
    <col min="10761" max="11008" width="9" style="6"/>
    <col min="11009" max="11009" width="12.875" style="6" customWidth="1"/>
    <col min="11010" max="11010" width="15" style="6" customWidth="1"/>
    <col min="11011" max="11011" width="2.375" style="6" customWidth="1"/>
    <col min="11012" max="11013" width="15" style="6" customWidth="1"/>
    <col min="11014" max="11014" width="5.5" style="6" customWidth="1"/>
    <col min="11015" max="11015" width="12.75" style="6" customWidth="1"/>
    <col min="11016" max="11016" width="15.625" style="6" customWidth="1"/>
    <col min="11017" max="11264" width="9" style="6"/>
    <col min="11265" max="11265" width="12.875" style="6" customWidth="1"/>
    <col min="11266" max="11266" width="15" style="6" customWidth="1"/>
    <col min="11267" max="11267" width="2.375" style="6" customWidth="1"/>
    <col min="11268" max="11269" width="15" style="6" customWidth="1"/>
    <col min="11270" max="11270" width="5.5" style="6" customWidth="1"/>
    <col min="11271" max="11271" width="12.75" style="6" customWidth="1"/>
    <col min="11272" max="11272" width="15.625" style="6" customWidth="1"/>
    <col min="11273" max="11520" width="9" style="6"/>
    <col min="11521" max="11521" width="12.875" style="6" customWidth="1"/>
    <col min="11522" max="11522" width="15" style="6" customWidth="1"/>
    <col min="11523" max="11523" width="2.375" style="6" customWidth="1"/>
    <col min="11524" max="11525" width="15" style="6" customWidth="1"/>
    <col min="11526" max="11526" width="5.5" style="6" customWidth="1"/>
    <col min="11527" max="11527" width="12.75" style="6" customWidth="1"/>
    <col min="11528" max="11528" width="15.625" style="6" customWidth="1"/>
    <col min="11529" max="11776" width="9" style="6"/>
    <col min="11777" max="11777" width="12.875" style="6" customWidth="1"/>
    <col min="11778" max="11778" width="15" style="6" customWidth="1"/>
    <col min="11779" max="11779" width="2.375" style="6" customWidth="1"/>
    <col min="11780" max="11781" width="15" style="6" customWidth="1"/>
    <col min="11782" max="11782" width="5.5" style="6" customWidth="1"/>
    <col min="11783" max="11783" width="12.75" style="6" customWidth="1"/>
    <col min="11784" max="11784" width="15.625" style="6" customWidth="1"/>
    <col min="11785" max="12032" width="9" style="6"/>
    <col min="12033" max="12033" width="12.875" style="6" customWidth="1"/>
    <col min="12034" max="12034" width="15" style="6" customWidth="1"/>
    <col min="12035" max="12035" width="2.375" style="6" customWidth="1"/>
    <col min="12036" max="12037" width="15" style="6" customWidth="1"/>
    <col min="12038" max="12038" width="5.5" style="6" customWidth="1"/>
    <col min="12039" max="12039" width="12.75" style="6" customWidth="1"/>
    <col min="12040" max="12040" width="15.625" style="6" customWidth="1"/>
    <col min="12041" max="12288" width="9" style="6"/>
    <col min="12289" max="12289" width="12.875" style="6" customWidth="1"/>
    <col min="12290" max="12290" width="15" style="6" customWidth="1"/>
    <col min="12291" max="12291" width="2.375" style="6" customWidth="1"/>
    <col min="12292" max="12293" width="15" style="6" customWidth="1"/>
    <col min="12294" max="12294" width="5.5" style="6" customWidth="1"/>
    <col min="12295" max="12295" width="12.75" style="6" customWidth="1"/>
    <col min="12296" max="12296" width="15.625" style="6" customWidth="1"/>
    <col min="12297" max="12544" width="9" style="6"/>
    <col min="12545" max="12545" width="12.875" style="6" customWidth="1"/>
    <col min="12546" max="12546" width="15" style="6" customWidth="1"/>
    <col min="12547" max="12547" width="2.375" style="6" customWidth="1"/>
    <col min="12548" max="12549" width="15" style="6" customWidth="1"/>
    <col min="12550" max="12550" width="5.5" style="6" customWidth="1"/>
    <col min="12551" max="12551" width="12.75" style="6" customWidth="1"/>
    <col min="12552" max="12552" width="15.625" style="6" customWidth="1"/>
    <col min="12553" max="12800" width="9" style="6"/>
    <col min="12801" max="12801" width="12.875" style="6" customWidth="1"/>
    <col min="12802" max="12802" width="15" style="6" customWidth="1"/>
    <col min="12803" max="12803" width="2.375" style="6" customWidth="1"/>
    <col min="12804" max="12805" width="15" style="6" customWidth="1"/>
    <col min="12806" max="12806" width="5.5" style="6" customWidth="1"/>
    <col min="12807" max="12807" width="12.75" style="6" customWidth="1"/>
    <col min="12808" max="12808" width="15.625" style="6" customWidth="1"/>
    <col min="12809" max="13056" width="9" style="6"/>
    <col min="13057" max="13057" width="12.875" style="6" customWidth="1"/>
    <col min="13058" max="13058" width="15" style="6" customWidth="1"/>
    <col min="13059" max="13059" width="2.375" style="6" customWidth="1"/>
    <col min="13060" max="13061" width="15" style="6" customWidth="1"/>
    <col min="13062" max="13062" width="5.5" style="6" customWidth="1"/>
    <col min="13063" max="13063" width="12.75" style="6" customWidth="1"/>
    <col min="13064" max="13064" width="15.625" style="6" customWidth="1"/>
    <col min="13065" max="13312" width="9" style="6"/>
    <col min="13313" max="13313" width="12.875" style="6" customWidth="1"/>
    <col min="13314" max="13314" width="15" style="6" customWidth="1"/>
    <col min="13315" max="13315" width="2.375" style="6" customWidth="1"/>
    <col min="13316" max="13317" width="15" style="6" customWidth="1"/>
    <col min="13318" max="13318" width="5.5" style="6" customWidth="1"/>
    <col min="13319" max="13319" width="12.75" style="6" customWidth="1"/>
    <col min="13320" max="13320" width="15.625" style="6" customWidth="1"/>
    <col min="13321" max="13568" width="9" style="6"/>
    <col min="13569" max="13569" width="12.875" style="6" customWidth="1"/>
    <col min="13570" max="13570" width="15" style="6" customWidth="1"/>
    <col min="13571" max="13571" width="2.375" style="6" customWidth="1"/>
    <col min="13572" max="13573" width="15" style="6" customWidth="1"/>
    <col min="13574" max="13574" width="5.5" style="6" customWidth="1"/>
    <col min="13575" max="13575" width="12.75" style="6" customWidth="1"/>
    <col min="13576" max="13576" width="15.625" style="6" customWidth="1"/>
    <col min="13577" max="13824" width="9" style="6"/>
    <col min="13825" max="13825" width="12.875" style="6" customWidth="1"/>
    <col min="13826" max="13826" width="15" style="6" customWidth="1"/>
    <col min="13827" max="13827" width="2.375" style="6" customWidth="1"/>
    <col min="13828" max="13829" width="15" style="6" customWidth="1"/>
    <col min="13830" max="13830" width="5.5" style="6" customWidth="1"/>
    <col min="13831" max="13831" width="12.75" style="6" customWidth="1"/>
    <col min="13832" max="13832" width="15.625" style="6" customWidth="1"/>
    <col min="13833" max="14080" width="9" style="6"/>
    <col min="14081" max="14081" width="12.875" style="6" customWidth="1"/>
    <col min="14082" max="14082" width="15" style="6" customWidth="1"/>
    <col min="14083" max="14083" width="2.375" style="6" customWidth="1"/>
    <col min="14084" max="14085" width="15" style="6" customWidth="1"/>
    <col min="14086" max="14086" width="5.5" style="6" customWidth="1"/>
    <col min="14087" max="14087" width="12.75" style="6" customWidth="1"/>
    <col min="14088" max="14088" width="15.625" style="6" customWidth="1"/>
    <col min="14089" max="14336" width="9" style="6"/>
    <col min="14337" max="14337" width="12.875" style="6" customWidth="1"/>
    <col min="14338" max="14338" width="15" style="6" customWidth="1"/>
    <col min="14339" max="14339" width="2.375" style="6" customWidth="1"/>
    <col min="14340" max="14341" width="15" style="6" customWidth="1"/>
    <col min="14342" max="14342" width="5.5" style="6" customWidth="1"/>
    <col min="14343" max="14343" width="12.75" style="6" customWidth="1"/>
    <col min="14344" max="14344" width="15.625" style="6" customWidth="1"/>
    <col min="14345" max="14592" width="9" style="6"/>
    <col min="14593" max="14593" width="12.875" style="6" customWidth="1"/>
    <col min="14594" max="14594" width="15" style="6" customWidth="1"/>
    <col min="14595" max="14595" width="2.375" style="6" customWidth="1"/>
    <col min="14596" max="14597" width="15" style="6" customWidth="1"/>
    <col min="14598" max="14598" width="5.5" style="6" customWidth="1"/>
    <col min="14599" max="14599" width="12.75" style="6" customWidth="1"/>
    <col min="14600" max="14600" width="15.625" style="6" customWidth="1"/>
    <col min="14601" max="14848" width="9" style="6"/>
    <col min="14849" max="14849" width="12.875" style="6" customWidth="1"/>
    <col min="14850" max="14850" width="15" style="6" customWidth="1"/>
    <col min="14851" max="14851" width="2.375" style="6" customWidth="1"/>
    <col min="14852" max="14853" width="15" style="6" customWidth="1"/>
    <col min="14854" max="14854" width="5.5" style="6" customWidth="1"/>
    <col min="14855" max="14855" width="12.75" style="6" customWidth="1"/>
    <col min="14856" max="14856" width="15.625" style="6" customWidth="1"/>
    <col min="14857" max="15104" width="9" style="6"/>
    <col min="15105" max="15105" width="12.875" style="6" customWidth="1"/>
    <col min="15106" max="15106" width="15" style="6" customWidth="1"/>
    <col min="15107" max="15107" width="2.375" style="6" customWidth="1"/>
    <col min="15108" max="15109" width="15" style="6" customWidth="1"/>
    <col min="15110" max="15110" width="5.5" style="6" customWidth="1"/>
    <col min="15111" max="15111" width="12.75" style="6" customWidth="1"/>
    <col min="15112" max="15112" width="15.625" style="6" customWidth="1"/>
    <col min="15113" max="15360" width="9" style="6"/>
    <col min="15361" max="15361" width="12.875" style="6" customWidth="1"/>
    <col min="15362" max="15362" width="15" style="6" customWidth="1"/>
    <col min="15363" max="15363" width="2.375" style="6" customWidth="1"/>
    <col min="15364" max="15365" width="15" style="6" customWidth="1"/>
    <col min="15366" max="15366" width="5.5" style="6" customWidth="1"/>
    <col min="15367" max="15367" width="12.75" style="6" customWidth="1"/>
    <col min="15368" max="15368" width="15.625" style="6" customWidth="1"/>
    <col min="15369" max="15616" width="9" style="6"/>
    <col min="15617" max="15617" width="12.875" style="6" customWidth="1"/>
    <col min="15618" max="15618" width="15" style="6" customWidth="1"/>
    <col min="15619" max="15619" width="2.375" style="6" customWidth="1"/>
    <col min="15620" max="15621" width="15" style="6" customWidth="1"/>
    <col min="15622" max="15622" width="5.5" style="6" customWidth="1"/>
    <col min="15623" max="15623" width="12.75" style="6" customWidth="1"/>
    <col min="15624" max="15624" width="15.625" style="6" customWidth="1"/>
    <col min="15625" max="15872" width="9" style="6"/>
    <col min="15873" max="15873" width="12.875" style="6" customWidth="1"/>
    <col min="15874" max="15874" width="15" style="6" customWidth="1"/>
    <col min="15875" max="15875" width="2.375" style="6" customWidth="1"/>
    <col min="15876" max="15877" width="15" style="6" customWidth="1"/>
    <col min="15878" max="15878" width="5.5" style="6" customWidth="1"/>
    <col min="15879" max="15879" width="12.75" style="6" customWidth="1"/>
    <col min="15880" max="15880" width="15.625" style="6" customWidth="1"/>
    <col min="15881" max="16128" width="9" style="6"/>
    <col min="16129" max="16129" width="12.875" style="6" customWidth="1"/>
    <col min="16130" max="16130" width="15" style="6" customWidth="1"/>
    <col min="16131" max="16131" width="2.375" style="6" customWidth="1"/>
    <col min="16132" max="16133" width="15" style="6" customWidth="1"/>
    <col min="16134" max="16134" width="5.5" style="6" customWidth="1"/>
    <col min="16135" max="16135" width="12.75" style="6" customWidth="1"/>
    <col min="16136" max="16136" width="15.625" style="6" customWidth="1"/>
    <col min="16137" max="16384" width="9" style="6"/>
  </cols>
  <sheetData>
    <row r="1" spans="1:9">
      <c r="A1" s="6" t="s">
        <v>14</v>
      </c>
    </row>
    <row r="2" spans="1:9">
      <c r="A2" s="6" t="s">
        <v>15</v>
      </c>
      <c r="G2" s="6" t="s">
        <v>16</v>
      </c>
    </row>
    <row r="3" spans="1:9">
      <c r="A3" s="7" t="s">
        <v>17</v>
      </c>
      <c r="B3" s="7" t="s">
        <v>18</v>
      </c>
      <c r="D3" s="7" t="s">
        <v>17</v>
      </c>
      <c r="E3" s="7" t="s">
        <v>18</v>
      </c>
      <c r="G3" s="7" t="s">
        <v>17</v>
      </c>
      <c r="H3" s="7" t="s">
        <v>18</v>
      </c>
    </row>
    <row r="4" spans="1:9">
      <c r="A4" s="8">
        <v>201</v>
      </c>
      <c r="B4" s="8" t="s">
        <v>0</v>
      </c>
      <c r="D4" s="8">
        <v>460</v>
      </c>
      <c r="E4" s="8" t="s">
        <v>19</v>
      </c>
      <c r="G4" s="9">
        <v>1</v>
      </c>
      <c r="H4" s="8" t="s">
        <v>20</v>
      </c>
    </row>
    <row r="5" spans="1:9">
      <c r="A5" s="8">
        <v>202</v>
      </c>
      <c r="B5" s="8" t="s">
        <v>21</v>
      </c>
      <c r="D5" s="8">
        <v>461</v>
      </c>
      <c r="E5" s="8" t="s">
        <v>22</v>
      </c>
      <c r="G5" s="9">
        <v>2</v>
      </c>
      <c r="H5" s="8" t="s">
        <v>23</v>
      </c>
    </row>
    <row r="6" spans="1:9">
      <c r="A6" s="8">
        <v>203</v>
      </c>
      <c r="B6" s="8" t="s">
        <v>2</v>
      </c>
      <c r="D6" s="8">
        <v>464</v>
      </c>
      <c r="E6" s="8" t="s">
        <v>24</v>
      </c>
      <c r="G6" s="9">
        <v>3</v>
      </c>
      <c r="H6" s="8" t="s">
        <v>25</v>
      </c>
    </row>
    <row r="7" spans="1:9">
      <c r="A7" s="8">
        <v>204</v>
      </c>
      <c r="B7" s="8" t="s">
        <v>26</v>
      </c>
      <c r="D7" s="8">
        <v>465</v>
      </c>
      <c r="E7" s="8" t="s">
        <v>27</v>
      </c>
      <c r="G7" s="9">
        <v>4</v>
      </c>
      <c r="H7" s="8" t="s">
        <v>28</v>
      </c>
    </row>
    <row r="8" spans="1:9">
      <c r="A8" s="8">
        <v>205</v>
      </c>
      <c r="B8" s="8" t="s">
        <v>5</v>
      </c>
      <c r="D8" s="8">
        <v>466</v>
      </c>
      <c r="E8" s="8" t="s">
        <v>29</v>
      </c>
      <c r="G8" s="9">
        <v>5</v>
      </c>
      <c r="H8" s="8" t="s">
        <v>30</v>
      </c>
    </row>
    <row r="9" spans="1:9">
      <c r="A9" s="8">
        <v>207</v>
      </c>
      <c r="B9" s="8" t="s">
        <v>31</v>
      </c>
      <c r="D9" s="8">
        <v>480</v>
      </c>
      <c r="E9" s="8" t="s">
        <v>32</v>
      </c>
      <c r="G9" s="9">
        <v>6</v>
      </c>
      <c r="H9" s="8" t="s">
        <v>33</v>
      </c>
    </row>
    <row r="10" spans="1:9">
      <c r="A10" s="8">
        <v>208</v>
      </c>
      <c r="B10" s="8" t="s">
        <v>6</v>
      </c>
      <c r="D10" s="8">
        <v>481</v>
      </c>
      <c r="E10" s="8" t="s">
        <v>34</v>
      </c>
      <c r="G10" s="9">
        <v>7</v>
      </c>
      <c r="H10" s="8" t="s">
        <v>35</v>
      </c>
    </row>
    <row r="11" spans="1:9">
      <c r="A11" s="8">
        <v>209</v>
      </c>
      <c r="B11" s="8" t="s">
        <v>36</v>
      </c>
      <c r="D11" s="8">
        <v>482</v>
      </c>
      <c r="E11" s="8" t="s">
        <v>37</v>
      </c>
      <c r="G11" s="9">
        <v>8</v>
      </c>
      <c r="H11" s="8" t="s">
        <v>38</v>
      </c>
      <c r="I11"/>
    </row>
    <row r="12" spans="1:9">
      <c r="A12" s="8">
        <v>210</v>
      </c>
      <c r="B12" s="8" t="s">
        <v>39</v>
      </c>
      <c r="D12" s="8">
        <v>483</v>
      </c>
      <c r="E12" s="8" t="s">
        <v>40</v>
      </c>
      <c r="G12" s="9">
        <v>9</v>
      </c>
      <c r="H12" s="8" t="s">
        <v>41</v>
      </c>
    </row>
    <row r="13" spans="1:9">
      <c r="A13" s="8">
        <v>211</v>
      </c>
      <c r="B13" s="8" t="s">
        <v>42</v>
      </c>
      <c r="D13" s="8">
        <v>484</v>
      </c>
      <c r="E13" s="8" t="s">
        <v>43</v>
      </c>
      <c r="G13" s="9">
        <v>10</v>
      </c>
      <c r="H13" s="8" t="s">
        <v>44</v>
      </c>
    </row>
    <row r="14" spans="1:9">
      <c r="A14" s="8">
        <v>212</v>
      </c>
      <c r="B14" s="8" t="s">
        <v>45</v>
      </c>
      <c r="D14" s="8">
        <v>500</v>
      </c>
      <c r="E14" s="8" t="s">
        <v>46</v>
      </c>
      <c r="G14" s="9">
        <v>11</v>
      </c>
      <c r="H14" s="8" t="s">
        <v>47</v>
      </c>
    </row>
    <row r="15" spans="1:9">
      <c r="A15" s="8">
        <v>213</v>
      </c>
      <c r="B15" s="8" t="s">
        <v>48</v>
      </c>
      <c r="D15" s="8">
        <v>501</v>
      </c>
      <c r="E15" s="8" t="s">
        <v>49</v>
      </c>
      <c r="G15" s="9">
        <v>12</v>
      </c>
      <c r="H15" s="8" t="s">
        <v>50</v>
      </c>
    </row>
    <row r="16" spans="1:9">
      <c r="A16" s="8">
        <v>214</v>
      </c>
      <c r="B16" s="8" t="s">
        <v>51</v>
      </c>
      <c r="D16" s="8">
        <v>502</v>
      </c>
      <c r="E16" s="8" t="s">
        <v>52</v>
      </c>
      <c r="G16" s="9">
        <v>13</v>
      </c>
      <c r="H16" s="8" t="s">
        <v>53</v>
      </c>
    </row>
    <row r="17" spans="1:8">
      <c r="A17" s="8">
        <v>300</v>
      </c>
      <c r="B17" s="8" t="s">
        <v>54</v>
      </c>
      <c r="D17" s="8">
        <v>503</v>
      </c>
      <c r="E17" s="8" t="s">
        <v>3</v>
      </c>
      <c r="G17" s="9">
        <v>14</v>
      </c>
      <c r="H17" s="8" t="s">
        <v>55</v>
      </c>
    </row>
    <row r="18" spans="1:8">
      <c r="A18" s="8">
        <v>301</v>
      </c>
      <c r="B18" s="8" t="s">
        <v>56</v>
      </c>
      <c r="D18" s="8">
        <v>504</v>
      </c>
      <c r="E18" s="8" t="s">
        <v>57</v>
      </c>
      <c r="G18" s="9">
        <v>15</v>
      </c>
      <c r="H18" s="8" t="s">
        <v>58</v>
      </c>
    </row>
    <row r="19" spans="1:8">
      <c r="A19" s="8">
        <v>303</v>
      </c>
      <c r="B19" s="8" t="s">
        <v>59</v>
      </c>
      <c r="D19" s="8">
        <v>505</v>
      </c>
      <c r="E19" s="8" t="s">
        <v>60</v>
      </c>
      <c r="G19" s="9">
        <v>16</v>
      </c>
      <c r="H19" s="8" t="s">
        <v>61</v>
      </c>
    </row>
    <row r="20" spans="1:8">
      <c r="A20" s="8">
        <v>308</v>
      </c>
      <c r="B20" s="8" t="s">
        <v>62</v>
      </c>
      <c r="D20" s="8">
        <v>520</v>
      </c>
      <c r="E20" s="8" t="s">
        <v>63</v>
      </c>
      <c r="G20" s="9">
        <v>17</v>
      </c>
      <c r="H20" s="8" t="s">
        <v>64</v>
      </c>
    </row>
    <row r="21" spans="1:8">
      <c r="A21" s="8">
        <v>320</v>
      </c>
      <c r="B21" s="8" t="s">
        <v>65</v>
      </c>
      <c r="D21" s="8">
        <v>521</v>
      </c>
      <c r="E21" s="8" t="s">
        <v>4</v>
      </c>
      <c r="G21" s="9">
        <v>18</v>
      </c>
      <c r="H21" s="8" t="s">
        <v>66</v>
      </c>
    </row>
    <row r="22" spans="1:8">
      <c r="A22" s="8">
        <v>322</v>
      </c>
      <c r="B22" s="8" t="s">
        <v>1</v>
      </c>
      <c r="D22" s="8">
        <v>522</v>
      </c>
      <c r="E22" s="8" t="s">
        <v>67</v>
      </c>
      <c r="G22" s="9">
        <v>19</v>
      </c>
      <c r="H22" s="8" t="s">
        <v>68</v>
      </c>
    </row>
    <row r="23" spans="1:8">
      <c r="A23" s="8">
        <v>340</v>
      </c>
      <c r="B23" s="8" t="s">
        <v>69</v>
      </c>
      <c r="D23" s="8">
        <v>540</v>
      </c>
      <c r="E23" s="8" t="s">
        <v>70</v>
      </c>
      <c r="G23" s="9">
        <v>20</v>
      </c>
      <c r="H23" s="8" t="s">
        <v>71</v>
      </c>
    </row>
    <row r="24" spans="1:8">
      <c r="A24" s="8">
        <v>342</v>
      </c>
      <c r="B24" s="8" t="s">
        <v>72</v>
      </c>
      <c r="D24" s="8">
        <v>541</v>
      </c>
      <c r="E24" s="8" t="s">
        <v>73</v>
      </c>
      <c r="G24" s="9">
        <v>21</v>
      </c>
      <c r="H24" s="8" t="s">
        <v>74</v>
      </c>
    </row>
    <row r="25" spans="1:8">
      <c r="A25" s="8">
        <v>344</v>
      </c>
      <c r="B25" s="8" t="s">
        <v>75</v>
      </c>
      <c r="D25" s="8">
        <v>542</v>
      </c>
      <c r="E25" s="8" t="s">
        <v>76</v>
      </c>
      <c r="G25" s="9">
        <v>22</v>
      </c>
      <c r="H25" s="8" t="s">
        <v>77</v>
      </c>
    </row>
    <row r="26" spans="1:8">
      <c r="A26" s="8">
        <v>360</v>
      </c>
      <c r="B26" s="8" t="s">
        <v>78</v>
      </c>
      <c r="D26" s="8">
        <v>543</v>
      </c>
      <c r="E26" s="8" t="s">
        <v>79</v>
      </c>
      <c r="G26" s="9">
        <v>23</v>
      </c>
      <c r="H26" s="8" t="s">
        <v>80</v>
      </c>
    </row>
    <row r="27" spans="1:8">
      <c r="A27" s="8">
        <v>362</v>
      </c>
      <c r="B27" s="8" t="s">
        <v>81</v>
      </c>
      <c r="D27" s="8">
        <v>544</v>
      </c>
      <c r="E27" s="8" t="s">
        <v>82</v>
      </c>
      <c r="G27" s="9">
        <v>24</v>
      </c>
      <c r="H27" s="8" t="s">
        <v>83</v>
      </c>
    </row>
    <row r="28" spans="1:8">
      <c r="A28" s="8">
        <v>364</v>
      </c>
      <c r="B28" s="8" t="s">
        <v>84</v>
      </c>
      <c r="D28" s="8">
        <v>545</v>
      </c>
      <c r="E28" s="8" t="s">
        <v>85</v>
      </c>
      <c r="G28" s="9">
        <v>25</v>
      </c>
      <c r="H28" s="8" t="s">
        <v>86</v>
      </c>
    </row>
    <row r="29" spans="1:8">
      <c r="A29" s="8">
        <v>367</v>
      </c>
      <c r="B29" s="8" t="s">
        <v>87</v>
      </c>
      <c r="D29" s="8">
        <v>546</v>
      </c>
      <c r="E29" s="8" t="s">
        <v>88</v>
      </c>
      <c r="G29" s="9">
        <v>26</v>
      </c>
      <c r="H29" s="8" t="s">
        <v>89</v>
      </c>
    </row>
    <row r="30" spans="1:8">
      <c r="A30" s="8">
        <v>368</v>
      </c>
      <c r="B30" s="8" t="s">
        <v>90</v>
      </c>
      <c r="D30" s="8">
        <v>547</v>
      </c>
      <c r="E30" s="8" t="s">
        <v>91</v>
      </c>
      <c r="G30" s="9">
        <v>27</v>
      </c>
      <c r="H30" s="8" t="s">
        <v>92</v>
      </c>
    </row>
    <row r="31" spans="1:8">
      <c r="A31" s="8">
        <v>400</v>
      </c>
      <c r="B31" s="8" t="s">
        <v>93</v>
      </c>
      <c r="D31" s="8">
        <v>548</v>
      </c>
      <c r="E31" s="8" t="s">
        <v>94</v>
      </c>
      <c r="G31" s="9">
        <v>28</v>
      </c>
      <c r="H31" s="8" t="s">
        <v>95</v>
      </c>
    </row>
    <row r="32" spans="1:8">
      <c r="A32" s="8">
        <v>402</v>
      </c>
      <c r="B32" s="8" t="s">
        <v>96</v>
      </c>
      <c r="D32" s="8">
        <v>560</v>
      </c>
      <c r="E32" s="8" t="s">
        <v>97</v>
      </c>
      <c r="G32" s="9">
        <v>29</v>
      </c>
      <c r="H32" s="8" t="s">
        <v>98</v>
      </c>
    </row>
    <row r="33" spans="1:8">
      <c r="A33" s="8">
        <v>405</v>
      </c>
      <c r="B33" s="8" t="s">
        <v>7</v>
      </c>
      <c r="D33" s="8">
        <v>561</v>
      </c>
      <c r="E33" s="8" t="s">
        <v>99</v>
      </c>
      <c r="G33" s="9">
        <v>30</v>
      </c>
      <c r="H33" s="8" t="s">
        <v>100</v>
      </c>
    </row>
    <row r="34" spans="1:8">
      <c r="A34" s="8">
        <v>407</v>
      </c>
      <c r="B34" s="8" t="s">
        <v>101</v>
      </c>
      <c r="D34" s="8">
        <v>564</v>
      </c>
      <c r="E34" s="8" t="s">
        <v>102</v>
      </c>
      <c r="G34" s="9">
        <v>31</v>
      </c>
      <c r="H34" s="8" t="s">
        <v>103</v>
      </c>
    </row>
    <row r="35" spans="1:8">
      <c r="A35" s="8">
        <v>408</v>
      </c>
      <c r="B35" s="8" t="s">
        <v>104</v>
      </c>
      <c r="D35" s="10"/>
      <c r="E35" s="10"/>
      <c r="G35" s="9">
        <v>32</v>
      </c>
      <c r="H35" s="8" t="s">
        <v>105</v>
      </c>
    </row>
    <row r="36" spans="1:8">
      <c r="A36" s="8">
        <v>420</v>
      </c>
      <c r="B36" s="8" t="s">
        <v>106</v>
      </c>
      <c r="D36" s="10"/>
      <c r="E36" s="10"/>
      <c r="G36" s="9">
        <v>33</v>
      </c>
      <c r="H36" s="8" t="s">
        <v>107</v>
      </c>
    </row>
    <row r="37" spans="1:8">
      <c r="A37" s="8">
        <v>421</v>
      </c>
      <c r="B37" s="8" t="s">
        <v>8</v>
      </c>
      <c r="D37" s="10"/>
      <c r="E37" s="10"/>
      <c r="G37" s="9">
        <v>34</v>
      </c>
      <c r="H37" s="8" t="s">
        <v>108</v>
      </c>
    </row>
    <row r="38" spans="1:8">
      <c r="A38" s="8">
        <v>422</v>
      </c>
      <c r="B38" s="8" t="s">
        <v>109</v>
      </c>
      <c r="D38" s="10"/>
      <c r="E38" s="10"/>
      <c r="G38" s="9">
        <v>35</v>
      </c>
      <c r="H38" s="8" t="s">
        <v>110</v>
      </c>
    </row>
    <row r="39" spans="1:8">
      <c r="A39" s="8">
        <v>423</v>
      </c>
      <c r="B39" s="8" t="s">
        <v>9</v>
      </c>
      <c r="D39" s="10"/>
      <c r="E39" s="10"/>
      <c r="G39" s="9">
        <v>36</v>
      </c>
      <c r="H39" s="8" t="s">
        <v>111</v>
      </c>
    </row>
    <row r="40" spans="1:8">
      <c r="A40" s="8">
        <v>440</v>
      </c>
      <c r="B40" s="8" t="s">
        <v>112</v>
      </c>
      <c r="D40" s="10"/>
      <c r="E40" s="10"/>
      <c r="G40" s="9">
        <v>37</v>
      </c>
      <c r="H40" s="8" t="s">
        <v>113</v>
      </c>
    </row>
    <row r="41" spans="1:8">
      <c r="A41" s="8">
        <v>444</v>
      </c>
      <c r="B41" s="8" t="s">
        <v>114</v>
      </c>
      <c r="D41" s="10"/>
      <c r="E41" s="10"/>
      <c r="G41" s="9">
        <v>38</v>
      </c>
      <c r="H41" s="8" t="s">
        <v>115</v>
      </c>
    </row>
    <row r="42" spans="1:8">
      <c r="A42" s="8">
        <v>445</v>
      </c>
      <c r="B42" s="8" t="s">
        <v>10</v>
      </c>
      <c r="D42" s="10"/>
      <c r="E42" s="10"/>
      <c r="G42" s="9">
        <v>39</v>
      </c>
      <c r="H42" s="8" t="s">
        <v>116</v>
      </c>
    </row>
    <row r="43" spans="1:8">
      <c r="A43" s="8">
        <v>446</v>
      </c>
      <c r="B43" s="8" t="s">
        <v>117</v>
      </c>
      <c r="D43" s="10"/>
      <c r="E43" s="10"/>
      <c r="G43" s="9">
        <v>40</v>
      </c>
      <c r="H43" s="8" t="s">
        <v>118</v>
      </c>
    </row>
    <row r="44" spans="1:8">
      <c r="A44" s="8">
        <v>447</v>
      </c>
      <c r="B44" s="8" t="s">
        <v>119</v>
      </c>
      <c r="D44" s="10"/>
      <c r="E44" s="10"/>
      <c r="G44" s="9">
        <v>41</v>
      </c>
      <c r="H44" s="8" t="s">
        <v>120</v>
      </c>
    </row>
    <row r="45" spans="1:8">
      <c r="D45" s="10"/>
      <c r="E45" s="10"/>
      <c r="G45" s="9">
        <v>42</v>
      </c>
      <c r="H45" s="8" t="s">
        <v>121</v>
      </c>
    </row>
    <row r="46" spans="1:8">
      <c r="D46" s="10"/>
      <c r="E46" s="10"/>
      <c r="G46" s="9">
        <v>43</v>
      </c>
      <c r="H46" s="8" t="s">
        <v>122</v>
      </c>
    </row>
    <row r="47" spans="1:8">
      <c r="D47" s="10"/>
      <c r="E47" s="10"/>
      <c r="G47" s="9">
        <v>44</v>
      </c>
      <c r="H47" s="8" t="s">
        <v>123</v>
      </c>
    </row>
    <row r="48" spans="1:8">
      <c r="D48" s="10"/>
      <c r="E48" s="10"/>
      <c r="G48" s="9">
        <v>45</v>
      </c>
      <c r="H48" s="8" t="s">
        <v>124</v>
      </c>
    </row>
    <row r="49" spans="4:8">
      <c r="D49" s="10"/>
      <c r="E49" s="10"/>
      <c r="G49" s="9">
        <v>46</v>
      </c>
      <c r="H49" s="8" t="s">
        <v>125</v>
      </c>
    </row>
    <row r="50" spans="4:8">
      <c r="D50" s="10"/>
      <c r="E50" s="10"/>
      <c r="G50" s="9">
        <v>47</v>
      </c>
      <c r="H50" s="8" t="s">
        <v>126</v>
      </c>
    </row>
    <row r="51" spans="4:8">
      <c r="D51" s="10"/>
      <c r="E51" s="10"/>
    </row>
    <row r="52" spans="4:8">
      <c r="D52" s="10"/>
      <c r="E52" s="10"/>
    </row>
    <row r="53" spans="4:8">
      <c r="D53" s="10"/>
      <c r="E53" s="10"/>
    </row>
    <row r="54" spans="4:8">
      <c r="D54" s="10"/>
      <c r="E54" s="10"/>
    </row>
    <row r="55" spans="4:8">
      <c r="D55" s="10"/>
      <c r="E55" s="10"/>
    </row>
    <row r="56" spans="4:8">
      <c r="D56" s="10"/>
      <c r="E56" s="10"/>
    </row>
    <row r="57" spans="4:8">
      <c r="D57" s="10"/>
      <c r="E57" s="10"/>
    </row>
    <row r="58" spans="4:8">
      <c r="D58" s="10"/>
      <c r="E58" s="10"/>
    </row>
    <row r="59" spans="4:8">
      <c r="D59" s="10"/>
      <c r="E59" s="10"/>
    </row>
    <row r="60" spans="4:8">
      <c r="D60" s="10"/>
      <c r="E60" s="10"/>
    </row>
    <row r="61" spans="4:8">
      <c r="D61" s="10"/>
      <c r="E61" s="10"/>
    </row>
    <row r="62" spans="4:8">
      <c r="D62" s="10"/>
      <c r="E62" s="10"/>
    </row>
    <row r="63" spans="4:8">
      <c r="D63" s="10"/>
      <c r="E63" s="10"/>
    </row>
    <row r="64" spans="4:8">
      <c r="D64" s="10"/>
      <c r="E64" s="10"/>
    </row>
    <row r="65" spans="4:5">
      <c r="D65" s="10"/>
      <c r="E65" s="10"/>
    </row>
    <row r="66" spans="4:5">
      <c r="D66" s="10"/>
      <c r="E66" s="10"/>
    </row>
    <row r="67" spans="4:5">
      <c r="D67" s="10"/>
      <c r="E67" s="10"/>
    </row>
    <row r="68" spans="4:5">
      <c r="D68" s="10"/>
      <c r="E68" s="10"/>
    </row>
    <row r="69" spans="4:5">
      <c r="D69" s="10"/>
      <c r="E69" s="10"/>
    </row>
    <row r="70" spans="4:5">
      <c r="D70" s="10"/>
      <c r="E70" s="10"/>
    </row>
    <row r="71" spans="4:5">
      <c r="D71" s="10"/>
      <c r="E71" s="10"/>
    </row>
    <row r="72" spans="4:5">
      <c r="D72" s="10"/>
      <c r="E72" s="10"/>
    </row>
    <row r="73" spans="4:5">
      <c r="D73" s="10"/>
      <c r="E73" s="10"/>
    </row>
    <row r="74" spans="4:5">
      <c r="D74" s="10"/>
      <c r="E74" s="10"/>
    </row>
    <row r="75" spans="4:5">
      <c r="D75" s="10"/>
      <c r="E75" s="10"/>
    </row>
  </sheetData>
  <phoneticPr fontId="1"/>
  <pageMargins left="0.39370078740157483" right="0.39370078740157483" top="0.59055118110236227" bottom="0.59055118110236227" header="0.11811023622047245" footer="0.118110236220472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全量全袋検査結果</vt:lpstr>
      <vt:lpstr>公表測定数</vt:lpstr>
      <vt:lpstr>基準値超え</vt:lpstr>
      <vt:lpstr>コード表</vt:lpstr>
      <vt:lpstr>コード表!Print_Area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tsokdba</dc:creator>
  <cp:lastModifiedBy>tsokdba</cp:lastModifiedBy>
  <cp:lastPrinted>2012-09-26T13:05:29Z</cp:lastPrinted>
  <dcterms:created xsi:type="dcterms:W3CDTF">2012-09-14T11:47:38Z</dcterms:created>
  <dcterms:modified xsi:type="dcterms:W3CDTF">2012-12-24T03:34:03Z</dcterms:modified>
</cp:coreProperties>
</file>